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<sst xmlns="http://schemas.openxmlformats.org/spreadsheetml/2006/main" count="1665" uniqueCount="1044">
  <si>
    <t>Додаток 1
до постанови Правління
Національного банку України
15 лютого 2018 року №11</t>
  </si>
  <si>
    <t>Оборотно-сальдовий баланс ПАТ "КРЕДИТВЕСТ БАНК" станом на 01.11.2018 року.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</si>
  <si>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</si>
  <si>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</si>
  <si>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</si>
  <si>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</si>
  <si>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</si>
  <si>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</si>
  <si>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</si>
  <si>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</si>
  <si>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</si>
  <si>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</si>
  <si>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</si>
  <si>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</si>
  <si>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</si>
  <si>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</si>
  <si>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</si>
  <si>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</si>
  <si>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</si>
  <si>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</si>
  <si>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</si>
  <si>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</si>
  <si>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</si>
  <si>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</si>
  <si>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</si>
  <si>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</si>
  <si>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</si>
  <si>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AКТИВИ</t>
  </si>
  <si>
    <t>Клас  1</t>
  </si>
  <si>
    <t>1001</t>
  </si>
  <si>
    <t>Банкноти та монети в касі банку</t>
  </si>
  <si>
    <t>А</t>
  </si>
  <si>
    <t>1004</t>
  </si>
  <si>
    <t>Банкноти та монети в банкоматах</t>
  </si>
  <si>
    <t>1007</t>
  </si>
  <si>
    <t>Банкноти та монети в дорозі</t>
  </si>
  <si>
    <t>Група 100 усього</t>
  </si>
  <si>
    <t>Банкноти та монети</t>
  </si>
  <si>
    <t/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</si>
  <si>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</si>
  <si>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</si>
  <si>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</si>
  <si>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</si>
  <si>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</si>
  <si>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</si>
  <si>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</si>
  <si>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</si>
  <si>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</si>
  <si>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</si>
  <si>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</si>
  <si>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</si>
  <si>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П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</si>
  <si>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</si>
  <si>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</si>
  <si>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</si>
  <si>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</si>
  <si>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</si>
  <si>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</si>
  <si>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</si>
  <si>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</si>
  <si>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</si>
  <si>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</si>
  <si>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</si>
  <si>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</si>
  <si>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</si>
  <si>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усього</t>
  </si>
  <si>
    <t>Кошти на вимогу в інших банках</t>
  </si>
  <si>
    <t>1510</t>
  </si>
  <si>
    <t>Депозити овернайт, що розміщені в інших банках, які обліковуються за амортизованою собівартістю</t>
  </si>
  <si>
    <t>14</t>
  </si>
  <si>
    <t>1513</t>
  </si>
  <si>
    <t>Строкові вклади (депозити), що розміщені в інших банках, які обліковуються за амортизованою собівартістю</t>
  </si>
  <si>
    <t>15</t>
  </si>
  <si>
    <t>1516</t>
  </si>
  <si>
    <t>Неамортизована премія/дисконт за строковими вкладами (депозитами), що розміщені в інших банках, які обліковуються за амортизованою собівартістю</t>
  </si>
  <si>
    <t>16</t>
  </si>
  <si>
    <t>17</t>
  </si>
  <si>
    <t>1518</t>
  </si>
  <si>
    <t>Нараховані доходи за строковими вкладами (депозитами), що розміщені в інших банках, які обліковуються за амортизованою собівартістю</t>
  </si>
  <si>
    <t>18</t>
  </si>
  <si>
    <t>1519</t>
  </si>
  <si>
    <t>Резерв за строковими вкладами (депозитами), що розміщені в інших банках, які обліковуються за амортизованою собівартістю</t>
  </si>
  <si>
    <t>Група 151 усього</t>
  </si>
  <si>
    <t>19</t>
  </si>
  <si>
    <t>1521</t>
  </si>
  <si>
    <t>Кредити овернайт, що надані іншим банкам,які обліковуються за амортизованою собівартістю</t>
  </si>
  <si>
    <t>20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</si>
  <si>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</si>
  <si>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</si>
  <si>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21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</si>
  <si>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</si>
  <si>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</si>
  <si>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</si>
  <si>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</si>
  <si>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</si>
  <si>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</si>
  <si>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22</t>
  </si>
  <si>
    <t>1811</t>
  </si>
  <si>
    <t>Дебiторська заборгованiсть за операцiями з готiвкою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</si>
  <si>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</si>
  <si>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</si>
  <si>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</si>
  <si>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</si>
  <si>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</si>
  <si>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 2</t>
  </si>
  <si>
    <t>23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</si>
  <si>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</si>
  <si>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</si>
  <si>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24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</si>
  <si>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</si>
  <si>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</si>
  <si>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25</t>
  </si>
  <si>
    <t>26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</si>
  <si>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</si>
  <si>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</si>
  <si>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27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</si>
  <si>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</si>
  <si>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</si>
  <si>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28</t>
  </si>
  <si>
    <t>Група 204 усього</t>
  </si>
  <si>
    <t>Придбані(створені) знецінені кредити суб'єктів господарювання, які обліковуються за амортизованою собівартістю</t>
  </si>
  <si>
    <t>29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</si>
  <si>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</si>
  <si>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</si>
  <si>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30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</si>
  <si>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</si>
  <si>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</si>
  <si>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31</t>
  </si>
  <si>
    <t>32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</si>
  <si>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</si>
  <si>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</si>
  <si>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33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</si>
  <si>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</si>
  <si>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</si>
  <si>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усього</t>
  </si>
  <si>
    <t>34</t>
  </si>
  <si>
    <t>2083</t>
  </si>
  <si>
    <t>Іпотечні кредити, що надані суб'єктам господарювання, які обліковуються за амортизованою собівартістю</t>
  </si>
  <si>
    <t>35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</si>
  <si>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</si>
  <si>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</si>
  <si>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36</t>
  </si>
  <si>
    <t>37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</si>
  <si>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</si>
  <si>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</si>
  <si>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Група 208 усього</t>
  </si>
  <si>
    <t>Iпотечнi кредити, що наданi суб'єктам господарювання, які обліковуються за амортизованою собівартістю</t>
  </si>
  <si>
    <t>Розділ 20 усього</t>
  </si>
  <si>
    <t>Кредити, що надані суб'єктам господарювання, які обліковуються за амортизованою собівартістю</t>
  </si>
  <si>
    <t>38</t>
  </si>
  <si>
    <t>2203</t>
  </si>
  <si>
    <t>Кредити на поточні потреби, що надані фізичним особам, які обліковуються за амортизованою собівартістю</t>
  </si>
  <si>
    <t>39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</si>
  <si>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</si>
  <si>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</si>
  <si>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40</t>
  </si>
  <si>
    <t>41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</si>
  <si>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</si>
  <si>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</si>
  <si>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42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</si>
  <si>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</si>
  <si>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</si>
  <si>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</si>
  <si>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Розділ 22 усього</t>
  </si>
  <si>
    <t>Кредити, що надані фізичним особам, які обліковуються за амортизованою собівартістю</t>
  </si>
  <si>
    <t>43</t>
  </si>
  <si>
    <t>2600</t>
  </si>
  <si>
    <t>Кошти на вимогу суб'єктів господарювання</t>
  </si>
  <si>
    <t>45</t>
  </si>
  <si>
    <t>2607</t>
  </si>
  <si>
    <t>Нараховані доходи за кредитами овердрафт, що надані суб'єктам господарювання</t>
  </si>
  <si>
    <t>46</t>
  </si>
  <si>
    <t>2609</t>
  </si>
  <si>
    <t>Резерв за коштами на вимогу суб'єктів господарювання_</t>
  </si>
  <si>
    <t>Група 260 усього</t>
  </si>
  <si>
    <t>Розділ 26 усього</t>
  </si>
  <si>
    <t>Кошти клієнтів банку</t>
  </si>
  <si>
    <t>50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</si>
  <si>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</si>
  <si>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</si>
  <si>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</si>
  <si>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</si>
  <si>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51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</si>
  <si>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</si>
  <si>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</si>
  <si>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</si>
  <si>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</si>
  <si>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52</t>
  </si>
  <si>
    <t>2920</t>
  </si>
  <si>
    <t>Транзитний рахунок за операціями, здійсненими через банкомат</t>
  </si>
  <si>
    <t>53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</si>
  <si>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</si>
  <si>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</si>
  <si>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</si>
  <si>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</si>
  <si>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</si>
  <si>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</si>
  <si>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</si>
  <si>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</si>
  <si>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 3</t>
  </si>
  <si>
    <t>54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</si>
  <si>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</si>
  <si>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</si>
  <si>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</si>
  <si>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які обліковуються за справедливою вартістю через прибутки/збитки</t>
  </si>
  <si>
    <t>Розділ 30 усього</t>
  </si>
  <si>
    <t>Цінні папери, які обліковуються за справедливою вартістю через прибутки/збитки</t>
  </si>
  <si>
    <t>55</t>
  </si>
  <si>
    <t>3402</t>
  </si>
  <si>
    <t>Запаси матеріальних цінностей у підзвітних осіб</t>
  </si>
  <si>
    <t>56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</si>
  <si>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</si>
  <si>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</si>
  <si>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</si>
  <si>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</si>
  <si>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</si>
  <si>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57</t>
  </si>
  <si>
    <t>3500</t>
  </si>
  <si>
    <t>Витрати майбутніх періодів</t>
  </si>
  <si>
    <t>Група 350 усього</t>
  </si>
  <si>
    <t>58</t>
  </si>
  <si>
    <t>3510</t>
  </si>
  <si>
    <t>Дебіторська заборгованість з придбання активiв</t>
  </si>
  <si>
    <t>59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</si>
  <si>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</si>
  <si>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</si>
  <si>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</si>
  <si>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</si>
  <si>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60</t>
  </si>
  <si>
    <t>3521</t>
  </si>
  <si>
    <t>Відстрочений податковий актив</t>
  </si>
  <si>
    <t>61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</si>
  <si>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</si>
  <si>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</si>
  <si>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</si>
  <si>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</si>
  <si>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62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</si>
  <si>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</si>
  <si>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</si>
  <si>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63</t>
  </si>
  <si>
    <t>3548</t>
  </si>
  <si>
    <t>Дебіторська заборгованість за операціями з іншими фінансовими інструментами</t>
  </si>
  <si>
    <t>Група 354 усього</t>
  </si>
  <si>
    <t>Дебіторська заборгованість за операціями банку з фінансовими інструментами</t>
  </si>
  <si>
    <t>64</t>
  </si>
  <si>
    <t>3550</t>
  </si>
  <si>
    <t>Аванси працівникам банку на витрати з відрядження</t>
  </si>
  <si>
    <t>65</t>
  </si>
  <si>
    <t>3551</t>
  </si>
  <si>
    <t>Аванси працівникам банку на господарські витрати</t>
  </si>
  <si>
    <t>Група 355 усього</t>
  </si>
  <si>
    <t>Дебiторська заборгованіcть за розрахунками з працiвниками банку</t>
  </si>
  <si>
    <t>66</t>
  </si>
  <si>
    <t>3570</t>
  </si>
  <si>
    <t>Нараховані доходи за розрахунково-касове обслуговування_</t>
  </si>
  <si>
    <t>67</t>
  </si>
  <si>
    <t>3578</t>
  </si>
  <si>
    <t>Інші нараховані доходи_</t>
  </si>
  <si>
    <t>Група 357 усього</t>
  </si>
  <si>
    <t>Iнші нараховані доходи</t>
  </si>
  <si>
    <t>68</t>
  </si>
  <si>
    <t>3590</t>
  </si>
  <si>
    <t>Резерви під нефінансову дебіторську заборгованість за операціями банку_</t>
  </si>
  <si>
    <t>69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</si>
  <si>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</si>
  <si>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</si>
  <si>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</si>
  <si>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</si>
  <si>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</si>
  <si>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</si>
  <si>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71</t>
  </si>
  <si>
    <t>3800</t>
  </si>
  <si>
    <t>Позиція банку щодо іноземної валюти та банківських металів</t>
  </si>
  <si>
    <t>72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</si>
  <si>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</si>
  <si>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</si>
  <si>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</si>
  <si>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</si>
  <si>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Клас 3 усього</t>
  </si>
  <si>
    <t>Операції з цінними паперами та інші активи і зобов'язання</t>
  </si>
  <si>
    <t>Клас  4</t>
  </si>
  <si>
    <t>73</t>
  </si>
  <si>
    <t>4300</t>
  </si>
  <si>
    <t>Нематеріальні активи</t>
  </si>
  <si>
    <t>74</t>
  </si>
  <si>
    <t>4309</t>
  </si>
  <si>
    <t>Накопичена амортизація нематеріальних активів</t>
  </si>
  <si>
    <t>Група 430 усього</t>
  </si>
  <si>
    <t>Розділ 43 усього</t>
  </si>
  <si>
    <t>75</t>
  </si>
  <si>
    <t>4400</t>
  </si>
  <si>
    <t>Основні засоби</t>
  </si>
  <si>
    <t>76</t>
  </si>
  <si>
    <t>4409</t>
  </si>
  <si>
    <t>Знос основних засобів</t>
  </si>
  <si>
    <t>Група 440 усього</t>
  </si>
  <si>
    <t>77</t>
  </si>
  <si>
    <t>4410</t>
  </si>
  <si>
    <t>Інвестицiйна нерухомість</t>
  </si>
  <si>
    <t>Група 441 усього</t>
  </si>
  <si>
    <t>Розділ 44 усього</t>
  </si>
  <si>
    <t>78</t>
  </si>
  <si>
    <t>4500</t>
  </si>
  <si>
    <t>Iншi необоротнi матерiальнi активи</t>
  </si>
  <si>
    <t>79</t>
  </si>
  <si>
    <t>4509</t>
  </si>
  <si>
    <t>Знос iнших необоротних матерiальних активiв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</si>
  <si>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</si>
  <si>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</si>
  <si>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</si>
  <si>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</si>
  <si>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</si>
  <si>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AКТИВИ - Усього</t>
  </si>
  <si>
    <t>ПАСИВИ</t>
  </si>
  <si>
    <t>Зобов'язання</t>
  </si>
  <si>
    <t>80</t>
  </si>
  <si>
    <t>1610</t>
  </si>
  <si>
    <t>Депозити овернайт інших банків, які обліковуються за амортизованою собівартістю</t>
  </si>
  <si>
    <t>81</t>
  </si>
  <si>
    <t>1613</t>
  </si>
  <si>
    <t>Строкові вклади (депозити) інших банків, які обліковуються за амортизованою собівартістю</t>
  </si>
  <si>
    <t>82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</si>
  <si>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</si>
  <si>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</si>
  <si>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83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</si>
  <si>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</si>
  <si>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</si>
  <si>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Група 161 усього</t>
  </si>
  <si>
    <t>Cтрокові вклади (депозити) інших банків, які обліковуються за амортизованою собівартістю</t>
  </si>
  <si>
    <t>84</t>
  </si>
  <si>
    <t>1621</t>
  </si>
  <si>
    <t>Кредити овернайт, що отримані від інших банків, які обліковуються за амортизованою собівартістю</t>
  </si>
  <si>
    <t>85</t>
  </si>
  <si>
    <t>1623</t>
  </si>
  <si>
    <t>Інші кредити, що отримані від інших банків, які обліковуються за амортизованою собівартістю</t>
  </si>
  <si>
    <t>86</t>
  </si>
  <si>
    <t>1626</t>
  </si>
  <si>
    <t>Неамортизований дисконт за кредитами, що отримані від інших банків, які обліковуються за амортизованою собівартістю</t>
  </si>
  <si>
    <t>87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</si>
  <si>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</si>
  <si>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</si>
  <si>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</si>
  <si>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собівартістю</t>
  </si>
  <si>
    <t>Розділ 16 усього</t>
  </si>
  <si>
    <t>Кошти інших банків</t>
  </si>
  <si>
    <t>88</t>
  </si>
  <si>
    <t>1911</t>
  </si>
  <si>
    <t>Кредиторська заборгованiсть за операціями з готiвкою</t>
  </si>
  <si>
    <t>89</t>
  </si>
  <si>
    <t>1919</t>
  </si>
  <si>
    <t>Інша кредиторська заборгованiсть за операціями з банками</t>
  </si>
  <si>
    <t>Група 191 усього</t>
  </si>
  <si>
    <t>Кредиторська заборгованiсть за операцiями з банками</t>
  </si>
  <si>
    <t>Розділ 19 усього</t>
  </si>
  <si>
    <t>Усього Зобов'язання за классом 1</t>
  </si>
  <si>
    <t>90</t>
  </si>
  <si>
    <t>91</t>
  </si>
  <si>
    <t>2602</t>
  </si>
  <si>
    <t>Кошти в розрахунках суб'єктів господарювання</t>
  </si>
  <si>
    <t>92</t>
  </si>
  <si>
    <t>2603</t>
  </si>
  <si>
    <t>Розподiльчi рахунки суб'єктів господарювання</t>
  </si>
  <si>
    <t>93</t>
  </si>
  <si>
    <t>2604</t>
  </si>
  <si>
    <t>Цільові кошти на вимогу суб'єктів господарювання</t>
  </si>
  <si>
    <t>94</t>
  </si>
  <si>
    <t>2605</t>
  </si>
  <si>
    <t>Кошти на вимогу суб'єктів господарювання для здiйснення операцiй з використанням платіжних карток</t>
  </si>
  <si>
    <t>95</t>
  </si>
  <si>
    <t>2608</t>
  </si>
  <si>
    <t>Нараховані витрати за коштами на вимогу суб'єктів господарювання</t>
  </si>
  <si>
    <t>96</t>
  </si>
  <si>
    <t>2610</t>
  </si>
  <si>
    <t>Строкові вклади (депозити) суб'єктів господарювання_</t>
  </si>
  <si>
    <t>97</t>
  </si>
  <si>
    <t>2616</t>
  </si>
  <si>
    <t>Неамортизований дисконт/премія за строковими коштами суб'єктів господарювання</t>
  </si>
  <si>
    <t>98</t>
  </si>
  <si>
    <t>99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</si>
  <si>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</si>
  <si>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</si>
  <si>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</si>
  <si>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</si>
  <si>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100</t>
  </si>
  <si>
    <t>2620</t>
  </si>
  <si>
    <t>Кошти на вимогу фізичних осіб</t>
  </si>
  <si>
    <t>101</t>
  </si>
  <si>
    <t>2625</t>
  </si>
  <si>
    <t>Кошти на вимогу фізичних осіб для здiйснення операцiй з використанням платіжних карток</t>
  </si>
  <si>
    <t>102</t>
  </si>
  <si>
    <t>2628</t>
  </si>
  <si>
    <t>Нараховані витрати за коштами на вимогу фізичних осіб_</t>
  </si>
  <si>
    <t>Група 262 усього</t>
  </si>
  <si>
    <t>103</t>
  </si>
  <si>
    <t>2630</t>
  </si>
  <si>
    <t>Строкові вклади (депозити) фізичних осіб_</t>
  </si>
  <si>
    <t>104</t>
  </si>
  <si>
    <t>2636</t>
  </si>
  <si>
    <t>Неамортизований дисконт/премія за строковими коштами фізичних осіб</t>
  </si>
  <si>
    <t>105</t>
  </si>
  <si>
    <t>106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</si>
  <si>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</si>
  <si>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</si>
  <si>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</si>
  <si>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</si>
  <si>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107</t>
  </si>
  <si>
    <t>2650</t>
  </si>
  <si>
    <t>Кошти на вимогу небанківських фінансових установ</t>
  </si>
  <si>
    <t>108</t>
  </si>
  <si>
    <t>2651</t>
  </si>
  <si>
    <t>Строкові вклади (депозити) небанківських фінансових установ</t>
  </si>
  <si>
    <t>109</t>
  </si>
  <si>
    <t>2656</t>
  </si>
  <si>
    <t>Неамортизований дисконт/премія за строковими коштами небанківських фінансових установ</t>
  </si>
  <si>
    <t>110</t>
  </si>
  <si>
    <t>111</t>
  </si>
  <si>
    <t>2658</t>
  </si>
  <si>
    <t>Нараховані витрати за коштами небанківських фінансових установ_</t>
  </si>
  <si>
    <t>Група 265 усього</t>
  </si>
  <si>
    <t>Кошти небанківських фінансових установ</t>
  </si>
  <si>
    <t>112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</si>
  <si>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</si>
  <si>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</si>
  <si>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113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</si>
  <si>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</si>
  <si>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</si>
  <si>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114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</si>
  <si>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</si>
  <si>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</si>
  <si>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</si>
  <si>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Розділ 27 усього</t>
  </si>
  <si>
    <t>Кредити, що отримані від міжнародних та інших організацій</t>
  </si>
  <si>
    <t>115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</si>
  <si>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</si>
  <si>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</si>
  <si>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116</t>
  </si>
  <si>
    <t>2902</t>
  </si>
  <si>
    <t>Кредиторська заборгованість за прийняті платежі</t>
  </si>
  <si>
    <t>117</t>
  </si>
  <si>
    <t>2903</t>
  </si>
  <si>
    <t>Кошти клієнтів банку за недiючими рахунками</t>
  </si>
  <si>
    <t>118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</si>
  <si>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</si>
  <si>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</si>
  <si>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</si>
  <si>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</si>
  <si>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119</t>
  </si>
  <si>
    <t>Усього Зобов'язання за классом 2</t>
  </si>
  <si>
    <t>120</t>
  </si>
  <si>
    <t>3600</t>
  </si>
  <si>
    <t>Доходи майбутніх періодів</t>
  </si>
  <si>
    <t>Група 360 усього</t>
  </si>
  <si>
    <t>121</t>
  </si>
  <si>
    <t>3620</t>
  </si>
  <si>
    <t>Кредиторська заборгованість за податком на прибуток</t>
  </si>
  <si>
    <t>122</t>
  </si>
  <si>
    <t>3622</t>
  </si>
  <si>
    <t>Кредиторська заборгованість за податками та обов'язковими платежами, крiм податку на прибуток</t>
  </si>
  <si>
    <t>123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</si>
  <si>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</si>
  <si>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</si>
  <si>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</si>
  <si>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124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</si>
  <si>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</si>
  <si>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</si>
  <si>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125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</si>
  <si>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</si>
  <si>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</si>
  <si>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</si>
  <si>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</si>
  <si>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126</t>
  </si>
  <si>
    <t>3650</t>
  </si>
  <si>
    <t>Заборгованість працівникам банку на відрядження</t>
  </si>
  <si>
    <t>127</t>
  </si>
  <si>
    <t>3651</t>
  </si>
  <si>
    <t>Заборгованість працівникам банку на господарські витрати</t>
  </si>
  <si>
    <t>128</t>
  </si>
  <si>
    <t>3652</t>
  </si>
  <si>
    <t>Нарахування працівникам банку за заробітною платою</t>
  </si>
  <si>
    <t>129</t>
  </si>
  <si>
    <t>3653</t>
  </si>
  <si>
    <t>Утримання з працівників банку на користь третіх осіб</t>
  </si>
  <si>
    <t>130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</si>
  <si>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</si>
  <si>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</si>
  <si>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</si>
  <si>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</si>
  <si>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131</t>
  </si>
  <si>
    <t>3660</t>
  </si>
  <si>
    <t>Субординований борг банку</t>
  </si>
  <si>
    <t>132</t>
  </si>
  <si>
    <t>3666</t>
  </si>
  <si>
    <t>Неамортизований дисконт/премія за субординованим боргом</t>
  </si>
  <si>
    <t>133</t>
  </si>
  <si>
    <t>3668</t>
  </si>
  <si>
    <t>Нараховані витрати за субординованим боргом_</t>
  </si>
  <si>
    <t>Група 366 усього</t>
  </si>
  <si>
    <t>134</t>
  </si>
  <si>
    <t>3678</t>
  </si>
  <si>
    <t>Інші нараховані витрати_</t>
  </si>
  <si>
    <t>Група 367 усього</t>
  </si>
  <si>
    <t>Iнші нараховані витрати</t>
  </si>
  <si>
    <t>135</t>
  </si>
  <si>
    <t>3690</t>
  </si>
  <si>
    <t>Резерви за наданими фінансовими гарантіями</t>
  </si>
  <si>
    <t>136</t>
  </si>
  <si>
    <t>3692</t>
  </si>
  <si>
    <t>Резерви за кредитними зобов'язаннями</t>
  </si>
  <si>
    <t>Група 369 усього</t>
  </si>
  <si>
    <t>Банківські резерви під фінансові та нефінансові зобов'язання</t>
  </si>
  <si>
    <t>Розділ 36 усього</t>
  </si>
  <si>
    <t>Iнші пасиви банку</t>
  </si>
  <si>
    <t>137</t>
  </si>
  <si>
    <t>3720</t>
  </si>
  <si>
    <t>Кредитові суми до з'ясування</t>
  </si>
  <si>
    <t>Група 372 усього</t>
  </si>
  <si>
    <t>138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</si>
  <si>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</si>
  <si>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</si>
  <si>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</si>
  <si>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</si>
  <si>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</si>
  <si>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</si>
  <si>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139</t>
  </si>
  <si>
    <t>140</t>
  </si>
  <si>
    <t>Усього Зобов'язання за классом 3</t>
  </si>
  <si>
    <t xml:space="preserve"> Зобов'язання - Усього</t>
  </si>
  <si>
    <t>Клас  5</t>
  </si>
  <si>
    <t>Капiтал</t>
  </si>
  <si>
    <t>141</t>
  </si>
  <si>
    <t>5000</t>
  </si>
  <si>
    <t>Статутний капітал банку</t>
  </si>
  <si>
    <t>142</t>
  </si>
  <si>
    <t>5004</t>
  </si>
  <si>
    <t>Незареєстрований статутний капітал</t>
  </si>
  <si>
    <t>Група 500 усього</t>
  </si>
  <si>
    <t>Статутний капiтал банку</t>
  </si>
  <si>
    <t>143</t>
  </si>
  <si>
    <t>5010</t>
  </si>
  <si>
    <t>Емісійні різниці</t>
  </si>
  <si>
    <t>144</t>
  </si>
  <si>
    <t>5011</t>
  </si>
  <si>
    <t>Операції з акціонерами (власниками)</t>
  </si>
  <si>
    <t>Група 501 усього</t>
  </si>
  <si>
    <t>Емiсiйнi рiзницi та додаткові внески</t>
  </si>
  <si>
    <t>145</t>
  </si>
  <si>
    <t>5021</t>
  </si>
  <si>
    <t>Резервнi фонди</t>
  </si>
  <si>
    <t>Група 502 усього</t>
  </si>
  <si>
    <t>Загальнi резерви та фонди банку</t>
  </si>
  <si>
    <t>146</t>
  </si>
  <si>
    <t>5030</t>
  </si>
  <si>
    <t>Нерозподілені прибутки минулих років</t>
  </si>
  <si>
    <t>147</t>
  </si>
  <si>
    <t>5031</t>
  </si>
  <si>
    <t>Непокриті збитки минулих років</t>
  </si>
  <si>
    <t>Група 503 усього</t>
  </si>
  <si>
    <t>Результати минулих рокiв</t>
  </si>
  <si>
    <t>Розділ 50 усього</t>
  </si>
  <si>
    <t>Статутний капiтал та iншi фонди банку</t>
  </si>
  <si>
    <t>148</t>
  </si>
  <si>
    <t>5105</t>
  </si>
  <si>
    <t>Результати коригування вартості фінансових інструментів під час первісного визнання</t>
  </si>
  <si>
    <t>Група 510 усього</t>
  </si>
  <si>
    <t>Результати переоцiнки</t>
  </si>
  <si>
    <t>Розділ 51 усього</t>
  </si>
  <si>
    <t>149</t>
  </si>
  <si>
    <t>5999</t>
  </si>
  <si>
    <t>Результат поточного року</t>
  </si>
  <si>
    <t>Група 599 усього</t>
  </si>
  <si>
    <t>Розділ 59 усього</t>
  </si>
  <si>
    <t xml:space="preserve"> Капiтал - Усього</t>
  </si>
  <si>
    <t>ПАСИВИ - Усього</t>
  </si>
  <si>
    <t>Рахунки доходiв та витрат</t>
  </si>
  <si>
    <t>Клас  6</t>
  </si>
  <si>
    <t>Доходи</t>
  </si>
  <si>
    <t>150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</si>
  <si>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</si>
  <si>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</si>
  <si>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151</t>
  </si>
  <si>
    <t>152</t>
  </si>
  <si>
    <t>6011</t>
  </si>
  <si>
    <t>Процентні доходи за депозитами овернайт, що розміщені в інших банках, які обліковуються за амортизованою собівартістю</t>
  </si>
  <si>
    <t>153</t>
  </si>
  <si>
    <t>154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</si>
  <si>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</si>
  <si>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</si>
  <si>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155</t>
  </si>
  <si>
    <t>156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</si>
  <si>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</si>
  <si>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</si>
  <si>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157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</si>
  <si>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</si>
  <si>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</si>
  <si>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158</t>
  </si>
  <si>
    <t>Група 601 усього</t>
  </si>
  <si>
    <t>Процентнi доходи за коштами, що розмiщенi в iнших банках</t>
  </si>
  <si>
    <t>159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</si>
  <si>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</si>
  <si>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</si>
  <si>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160</t>
  </si>
  <si>
    <t>161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</si>
  <si>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</si>
  <si>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</si>
  <si>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162</t>
  </si>
  <si>
    <t>163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</si>
  <si>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</si>
  <si>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</si>
  <si>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164</t>
  </si>
  <si>
    <t>Група 602 усього</t>
  </si>
  <si>
    <t>Процентнi доходи за кредитами, що наданi суб'єктам господарювання, які обліковуються за амортизованою собівартістю</t>
  </si>
  <si>
    <t>165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</si>
  <si>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</si>
  <si>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</si>
  <si>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166</t>
  </si>
  <si>
    <t>Група 603 усього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</si>
  <si>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</si>
  <si>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167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</si>
  <si>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</si>
  <si>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</si>
  <si>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168</t>
  </si>
  <si>
    <t>Група 605 усього</t>
  </si>
  <si>
    <t>Процентні доходи за кредитами, що надані фізичним особам, які обліковуються за амортизованою собівартістю</t>
  </si>
  <si>
    <t>Розділ 60 усього</t>
  </si>
  <si>
    <t>Процентнi доходи</t>
  </si>
  <si>
    <t>169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</si>
  <si>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</si>
  <si>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</si>
  <si>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170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</si>
  <si>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</si>
  <si>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</si>
  <si>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</si>
  <si>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</si>
  <si>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171</t>
  </si>
  <si>
    <t>6204</t>
  </si>
  <si>
    <t>Результат від переоцінки іноземної валюти та банківських металів</t>
  </si>
  <si>
    <t>172</t>
  </si>
  <si>
    <t>173</t>
  </si>
  <si>
    <t>6208</t>
  </si>
  <si>
    <t>Результат від переоцінки валютних своп-контрактів</t>
  </si>
  <si>
    <t>174</t>
  </si>
  <si>
    <t>Група 620 усього</t>
  </si>
  <si>
    <t>Результат вiд переоцінки</t>
  </si>
  <si>
    <t>175</t>
  </si>
  <si>
    <t>6214</t>
  </si>
  <si>
    <t>Результат від операцій купівлі-продажу іноземної валюти та банківських металів</t>
  </si>
  <si>
    <t>176</t>
  </si>
  <si>
    <t>177</t>
  </si>
  <si>
    <t>6218</t>
  </si>
  <si>
    <t>Результат від операцій купівлі-продажу валютних своп-контрактів</t>
  </si>
  <si>
    <t>178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</si>
  <si>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</si>
  <si>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</si>
  <si>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</si>
  <si>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</si>
  <si>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179</t>
  </si>
  <si>
    <t>6320</t>
  </si>
  <si>
    <t>Дохід від модифікації фінансових активів</t>
  </si>
  <si>
    <t>Група 632 усього</t>
  </si>
  <si>
    <t>180</t>
  </si>
  <si>
    <t>6397</t>
  </si>
  <si>
    <t>Штрафи, пені, що отримані банком</t>
  </si>
  <si>
    <t>181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</si>
  <si>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</si>
  <si>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</si>
  <si>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</si>
  <si>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</si>
  <si>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</si>
  <si>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182</t>
  </si>
  <si>
    <t>6490</t>
  </si>
  <si>
    <t>Позитивний результат від продажу нематерiальних активiв та основних засобів</t>
  </si>
  <si>
    <t>Група 649 усього</t>
  </si>
  <si>
    <t>Iншi доходи</t>
  </si>
  <si>
    <t>Розділ 64 усього</t>
  </si>
  <si>
    <t>183</t>
  </si>
  <si>
    <t>6500</t>
  </si>
  <si>
    <t>Комісійні доходи від розрахунково-касового обслуговування банків</t>
  </si>
  <si>
    <t>184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</si>
  <si>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</si>
  <si>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</si>
  <si>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</si>
  <si>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</si>
  <si>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185</t>
  </si>
  <si>
    <t>6510</t>
  </si>
  <si>
    <t>Комісійні доходи від розрахунково-касового обслуговування клієнтів</t>
  </si>
  <si>
    <t>186</t>
  </si>
  <si>
    <t>6511</t>
  </si>
  <si>
    <t>Комісійні доходи від кредитного обслуговування клієнтів</t>
  </si>
  <si>
    <t>187</t>
  </si>
  <si>
    <t>6514</t>
  </si>
  <si>
    <t>Комісійні доходи за операціями на валютному ринку та ринку банківських металів для клієнтів</t>
  </si>
  <si>
    <t>188</t>
  </si>
  <si>
    <t>6518</t>
  </si>
  <si>
    <t>Комісійні доходи за позабалансовими операціями з клієнтами</t>
  </si>
  <si>
    <t>189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</si>
  <si>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</si>
  <si>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</si>
  <si>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</si>
  <si>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</si>
  <si>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</si>
  <si>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</si>
  <si>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190</t>
  </si>
  <si>
    <t>6717</t>
  </si>
  <si>
    <t>Повернення раніше списаної безнадійної фінансової дебіторської заборгованості банку</t>
  </si>
  <si>
    <t>Група 671 усього</t>
  </si>
  <si>
    <t>Повернення списаних активiв</t>
  </si>
  <si>
    <t>Розділ 67 усього</t>
  </si>
  <si>
    <t xml:space="preserve"> Доходи - Усього</t>
  </si>
  <si>
    <t>Клас  7</t>
  </si>
  <si>
    <t>Витрати</t>
  </si>
  <si>
    <t>191</t>
  </si>
  <si>
    <t>7011</t>
  </si>
  <si>
    <t>Процентні витрати за депозитами овернайт інших банків</t>
  </si>
  <si>
    <t>192</t>
  </si>
  <si>
    <t>7012</t>
  </si>
  <si>
    <t>Процентні витрати за строковими вкладами (депозитами) інших банків</t>
  </si>
  <si>
    <t>193</t>
  </si>
  <si>
    <t>7014</t>
  </si>
  <si>
    <t>Процентні витрати за кредитами овернайт, що отриманi вiд інших банків</t>
  </si>
  <si>
    <t>194</t>
  </si>
  <si>
    <t>7017</t>
  </si>
  <si>
    <t>Процентні витрати за іншими кредитами, що отримані від інших банків</t>
  </si>
  <si>
    <t>Група 701 усього</t>
  </si>
  <si>
    <t>Процентнi витрати за коштами, що отриманi вiд iнших банкiв</t>
  </si>
  <si>
    <t>195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</si>
  <si>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</si>
  <si>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</si>
  <si>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196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</si>
  <si>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</si>
  <si>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</si>
  <si>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</si>
  <si>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господарювання, які обліковуються за амортизованою собівартістю</t>
  </si>
  <si>
    <t>197</t>
  </si>
  <si>
    <t>7040</t>
  </si>
  <si>
    <t>Процентнi витрати за коштами на вимогу фiзичних осiб</t>
  </si>
  <si>
    <t>198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</si>
  <si>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</si>
  <si>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</si>
  <si>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</si>
  <si>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</si>
  <si>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199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</si>
  <si>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</si>
  <si>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</si>
  <si>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</si>
  <si>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</si>
  <si>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200</t>
  </si>
  <si>
    <t>7070</t>
  </si>
  <si>
    <t>Процентнi витрати за коштами на вимогу небанківських фінансових установ</t>
  </si>
  <si>
    <t>201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</si>
  <si>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</si>
  <si>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</si>
  <si>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</si>
  <si>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</si>
  <si>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</si>
  <si>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Процентнi витрати</t>
  </si>
  <si>
    <t>202</t>
  </si>
  <si>
    <t>7140</t>
  </si>
  <si>
    <t>Процентні витрати за субординованим боргом</t>
  </si>
  <si>
    <t>Група 714 усього</t>
  </si>
  <si>
    <t>Інші процентні витрати</t>
  </si>
  <si>
    <t>Розділ 71 усього</t>
  </si>
  <si>
    <t>203</t>
  </si>
  <si>
    <t>7300</t>
  </si>
  <si>
    <t>Витрати на СЕП</t>
  </si>
  <si>
    <t>204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</si>
  <si>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</si>
  <si>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</si>
  <si>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</si>
  <si>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</si>
  <si>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205</t>
  </si>
  <si>
    <t>7320</t>
  </si>
  <si>
    <t>Витрати від модифікації фінансових активів</t>
  </si>
  <si>
    <t>Група 732 усього</t>
  </si>
  <si>
    <t>206</t>
  </si>
  <si>
    <t>7340</t>
  </si>
  <si>
    <t>Витрати від припинення визнання фінансових активів</t>
  </si>
  <si>
    <t>Група 734 усього</t>
  </si>
  <si>
    <t>207</t>
  </si>
  <si>
    <t>7391</t>
  </si>
  <si>
    <t>Витрати на інкасацію та перевезення цінностей</t>
  </si>
  <si>
    <t>208</t>
  </si>
  <si>
    <t>7392</t>
  </si>
  <si>
    <t>Витрати на аудит</t>
  </si>
  <si>
    <t>209</t>
  </si>
  <si>
    <t>7395</t>
  </si>
  <si>
    <t>Витрати на оперативний лiзинг (оренду)</t>
  </si>
  <si>
    <t>210</t>
  </si>
  <si>
    <t>7396</t>
  </si>
  <si>
    <t>Витрати за отриманими консультаційними послугами фінансового характеру</t>
  </si>
  <si>
    <t>211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</si>
  <si>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</si>
  <si>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</si>
  <si>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</si>
  <si>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</si>
  <si>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</si>
  <si>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212</t>
  </si>
  <si>
    <t>7400</t>
  </si>
  <si>
    <t>Основна і додаткова заробітна плата</t>
  </si>
  <si>
    <t>213</t>
  </si>
  <si>
    <t>7401</t>
  </si>
  <si>
    <t>Єдиний внесок на загальнообов'язкове державне соціальне страхування</t>
  </si>
  <si>
    <t>214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</si>
  <si>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</si>
  <si>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</si>
  <si>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</si>
  <si>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</si>
  <si>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215</t>
  </si>
  <si>
    <t>7411</t>
  </si>
  <si>
    <t>Податок на землю</t>
  </si>
  <si>
    <t>216</t>
  </si>
  <si>
    <t>7418</t>
  </si>
  <si>
    <t>Вiдрахування до Фонду гарантування вкладiв фiзичних осiб</t>
  </si>
  <si>
    <t>Група 741 усього</t>
  </si>
  <si>
    <t>Сплата податкiв та iнших обов'язкових платежiв, крiм податку на прибуток</t>
  </si>
  <si>
    <t>217</t>
  </si>
  <si>
    <t>7420</t>
  </si>
  <si>
    <t>Витрати на утримання власних основних засобiв i нематерiальних активiв</t>
  </si>
  <si>
    <t>218</t>
  </si>
  <si>
    <t>7421</t>
  </si>
  <si>
    <t>Витрати на утримання основних засобiв, що отриманi у лiзинг (оренду)</t>
  </si>
  <si>
    <t>219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</si>
  <si>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</si>
  <si>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</si>
  <si>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</si>
  <si>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</si>
  <si>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220</t>
  </si>
  <si>
    <t>7430</t>
  </si>
  <si>
    <t>Витрати на комунальні послуги</t>
  </si>
  <si>
    <t>221</t>
  </si>
  <si>
    <t>7431</t>
  </si>
  <si>
    <t>Господарські витрати</t>
  </si>
  <si>
    <t>222</t>
  </si>
  <si>
    <t>7432</t>
  </si>
  <si>
    <t>Витрати на охорону</t>
  </si>
  <si>
    <t>223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</si>
  <si>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</si>
  <si>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</si>
  <si>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</si>
  <si>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</si>
  <si>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224</t>
  </si>
  <si>
    <t>7450</t>
  </si>
  <si>
    <t>Поштово-телефонні витрати</t>
  </si>
  <si>
    <t>225</t>
  </si>
  <si>
    <t>7452</t>
  </si>
  <si>
    <t>Витрати на відрядження</t>
  </si>
  <si>
    <t>226</t>
  </si>
  <si>
    <t>7454</t>
  </si>
  <si>
    <t>Представницькі витрати</t>
  </si>
  <si>
    <t>227</t>
  </si>
  <si>
    <t>7455</t>
  </si>
  <si>
    <t>Витрати на маркетинг і рекламу_</t>
  </si>
  <si>
    <t>228</t>
  </si>
  <si>
    <t>7456</t>
  </si>
  <si>
    <t>Спонсорство та доброчинність</t>
  </si>
  <si>
    <t>229</t>
  </si>
  <si>
    <t>7457</t>
  </si>
  <si>
    <t>Iнші адміністративні витрати</t>
  </si>
  <si>
    <t>Група 745 усього</t>
  </si>
  <si>
    <t>230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</si>
  <si>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</si>
  <si>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</si>
  <si>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</si>
  <si>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</si>
  <si>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</si>
  <si>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231</t>
  </si>
  <si>
    <t>7500</t>
  </si>
  <si>
    <t>Комісійні витрати на розрахунково-касове обслуговування</t>
  </si>
  <si>
    <t>232</t>
  </si>
  <si>
    <t>7501</t>
  </si>
  <si>
    <t>Комісійні витрати на кредитне обслуговування</t>
  </si>
  <si>
    <t>233</t>
  </si>
  <si>
    <t>7503</t>
  </si>
  <si>
    <t>Комісійні витрати за операціями з цінними паперами</t>
  </si>
  <si>
    <t>234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</si>
  <si>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</si>
  <si>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</si>
  <si>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</si>
  <si>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</si>
  <si>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</si>
  <si>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235</t>
  </si>
  <si>
    <t>7701</t>
  </si>
  <si>
    <t>Відрахування в резерви під заборгованість інших банків</t>
  </si>
  <si>
    <t>236</t>
  </si>
  <si>
    <t>237</t>
  </si>
  <si>
    <t>7702</t>
  </si>
  <si>
    <t>Відрахування в резерви під заборгованість за наданими кредитами клієнтам</t>
  </si>
  <si>
    <t>238</t>
  </si>
  <si>
    <t>239</t>
  </si>
  <si>
    <t>7705</t>
  </si>
  <si>
    <t>Відрахування в резерви за нефінансовою дебіторською заборгованістю банку</t>
  </si>
  <si>
    <t>240</t>
  </si>
  <si>
    <t>7707</t>
  </si>
  <si>
    <t>Відрахування в резерви за фінансовою дебіторською заборгованістю банку</t>
  </si>
  <si>
    <t>241</t>
  </si>
  <si>
    <t>Група 770 усього</t>
  </si>
  <si>
    <t>Вiдрахування в резерви</t>
  </si>
  <si>
    <t>Розділ 77 усього</t>
  </si>
  <si>
    <t>242</t>
  </si>
  <si>
    <t>7900</t>
  </si>
  <si>
    <t>Податок на прибуток</t>
  </si>
  <si>
    <t>Група 790 усього</t>
  </si>
  <si>
    <t>Розділ 79 усього</t>
  </si>
  <si>
    <t xml:space="preserve"> Витрати - Усього</t>
  </si>
  <si>
    <t>Результат поточного року (доходи мінус витрати)</t>
  </si>
  <si>
    <t>Позабалансовi рахунки</t>
  </si>
  <si>
    <t>Клас  9</t>
  </si>
  <si>
    <t>Активні</t>
  </si>
  <si>
    <t>243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</si>
  <si>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</si>
  <si>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</si>
  <si>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</si>
  <si>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</si>
  <si>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Розділ 90 усього</t>
  </si>
  <si>
    <t>Зобов'язання i вимоги за всiма видами гарантiй</t>
  </si>
  <si>
    <t>244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</si>
  <si>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</si>
  <si>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</si>
  <si>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</si>
  <si>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</si>
  <si>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</si>
  <si>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</si>
  <si>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245</t>
  </si>
  <si>
    <t>9200</t>
  </si>
  <si>
    <t>Валюта та банківські метали до отримання за умовами спот</t>
  </si>
  <si>
    <t>246</t>
  </si>
  <si>
    <t>9208</t>
  </si>
  <si>
    <t>Вимоги щодо отримання валюти за валютними своп-контрактами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</si>
  <si>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</si>
  <si>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</si>
  <si>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</si>
  <si>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</si>
  <si>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247</t>
  </si>
  <si>
    <t>9500</t>
  </si>
  <si>
    <t>Отримана застава</t>
  </si>
  <si>
    <t>Група 950 усього</t>
  </si>
  <si>
    <t>248</t>
  </si>
  <si>
    <t>9520</t>
  </si>
  <si>
    <t>Земельні ділянки</t>
  </si>
  <si>
    <t>249</t>
  </si>
  <si>
    <t>9521</t>
  </si>
  <si>
    <t>Нерухоме майно житлового призначення</t>
  </si>
  <si>
    <t>250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</si>
  <si>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</si>
  <si>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</si>
  <si>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</si>
  <si>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</si>
  <si>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</si>
  <si>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</si>
  <si>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251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</si>
  <si>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</si>
  <si>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</si>
  <si>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</si>
  <si>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</si>
  <si>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252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</si>
  <si>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</si>
  <si>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</si>
  <si>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</si>
  <si>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</si>
  <si>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</si>
  <si>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</si>
  <si>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253</t>
  </si>
  <si>
    <t>9802</t>
  </si>
  <si>
    <t>Акредитиви до виконання</t>
  </si>
  <si>
    <t>254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</si>
  <si>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</si>
  <si>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</si>
  <si>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</si>
  <si>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</si>
  <si>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255</t>
  </si>
  <si>
    <t>9811</t>
  </si>
  <si>
    <t>Отримані дозволи на випуск цінних паперів</t>
  </si>
  <si>
    <t>256</t>
  </si>
  <si>
    <t>9819</t>
  </si>
  <si>
    <t>Iнші цінності і документи</t>
  </si>
  <si>
    <t>Група 981 усього</t>
  </si>
  <si>
    <t>Iншi цiнностi i документи</t>
  </si>
  <si>
    <t>257</t>
  </si>
  <si>
    <t>9820</t>
  </si>
  <si>
    <t>Бланки цінних паперів</t>
  </si>
  <si>
    <t>258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</si>
  <si>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</si>
  <si>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</si>
  <si>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</si>
  <si>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</si>
  <si>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259</t>
  </si>
  <si>
    <t>9892</t>
  </si>
  <si>
    <t>Бланки суворого обліку в підзвіті</t>
  </si>
  <si>
    <t>260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</si>
  <si>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</si>
  <si>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</si>
  <si>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</si>
  <si>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</si>
  <si>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</si>
  <si>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</si>
  <si>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 xml:space="preserve"> Позабал. А - Усього</t>
  </si>
  <si>
    <t>261</t>
  </si>
  <si>
    <t>9900</t>
  </si>
  <si>
    <t>Контррахунки для рахункiв роздiлiв 90-95</t>
  </si>
  <si>
    <t>Група 990 усього</t>
  </si>
  <si>
    <t>262</t>
  </si>
  <si>
    <t>9910</t>
  </si>
  <si>
    <t>Контррахунки для рахункiв роздiлiв 96-98</t>
  </si>
  <si>
    <t>Група 991 усього</t>
  </si>
  <si>
    <t>263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</si>
  <si>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</si>
  <si>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</si>
  <si>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</si>
  <si>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</si>
  <si>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</si>
  <si>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 xml:space="preserve"> Позаб.конт.А - Усього</t>
  </si>
  <si>
    <t>Пасивні</t>
  </si>
  <si>
    <t>264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</si>
  <si>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</si>
  <si>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</si>
  <si>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</si>
  <si>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</si>
  <si>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265</t>
  </si>
  <si>
    <t>9110</t>
  </si>
  <si>
    <t>Зобов'язання з кредитування, що отримані від банків</t>
  </si>
  <si>
    <t>266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</si>
  <si>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</si>
  <si>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</si>
  <si>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</si>
  <si>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</si>
  <si>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267</t>
  </si>
  <si>
    <t>9210</t>
  </si>
  <si>
    <t>Валюта та банківські метали до відправлення за умовами спот</t>
  </si>
  <si>
    <t>268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</si>
  <si>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</si>
  <si>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</si>
  <si>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</si>
  <si>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</si>
  <si>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269</t>
  </si>
  <si>
    <t>9510</t>
  </si>
  <si>
    <t>Надана застава</t>
  </si>
  <si>
    <t>Група 951 усього</t>
  </si>
  <si>
    <t>Hадана застава</t>
  </si>
  <si>
    <t xml:space="preserve"> Позабал. П - Усього</t>
  </si>
  <si>
    <t>270</t>
  </si>
  <si>
    <t>271</t>
  </si>
  <si>
    <t>272</t>
  </si>
  <si>
    <t xml:space="preserve"> Позаб.конт.П - Усього</t>
  </si>
  <si>
    <t>За позабалансовими пасивними рахунками - Усього</t>
  </si>
  <si>
    <t xml:space="preserve">Таблиця
(тис. грн.)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</si>
</sst>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</numFmts>
  <fonts count="45"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176" fontId="5" fillId="33" borderId="10" xfId="0" applyNumberFormat="1" applyFont="1" applyFill="1" applyBorder="1" applyAlignment="1" applyProtection="1">
      <alignment horizontal="right" vertical="center" wrapText="1"/>
      <protection/>
    </xf>
    <xf numFmtId="176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176" fontId="5" fillId="33" borderId="15" xfId="0" applyNumberFormat="1" applyFont="1" applyFill="1" applyBorder="1" applyAlignment="1" applyProtection="1">
      <alignment horizontal="right" vertical="center" wrapText="1"/>
      <protection/>
    </xf>
    <xf numFmtId="176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>
      <alignment horizontal="right" vertical="center" wrapText="1"/>
      <protection/>
    </xf>
    <xf numFmtId="176" fontId="5" fillId="33" borderId="11" xfId="0" applyNumberFormat="1" applyFont="1" applyFill="1" applyBorder="1" applyAlignment="1" applyProtection="1">
      <alignment horizontal="right" vertical="center" wrapText="1"/>
      <protection/>
    </xf>
    <xf numFmtId="176" fontId="5" fillId="33" borderId="12" xfId="0" applyNumberFormat="1" applyFont="1" applyFill="1" applyBorder="1" applyAlignment="1" applyProtection="1">
      <alignment horizontal="right" vertical="center" wrapText="1"/>
      <protection/>
    </xf>
    <xf numFmtId="176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9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9" xfId="0" applyNumberFormat="1" applyFont="1" applyFill="1" applyBorder="1" applyAlignment="1" applyProtection="1">
      <alignment horizontal="right" vertical="center" wrapText="1"/>
      <protection/>
    </xf>
    <xf numFmtId="0" fontId="11" fillId="33" borderId="16" xfId="0" applyNumberFormat="1" applyFont="1" applyFill="1" applyBorder="1" applyAlignment="1" applyProtection="1">
      <alignment horizontal="left" vertical="center" wrapText="1"/>
      <protection/>
    </xf>
    <xf numFmtId="0" fontId="11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top" wrapText="1"/>
      <protection/>
    </xf>
    <xf numFmtId="0" fontId="2" fillId="33" borderId="22" xfId="0" applyNumberFormat="1" applyFont="1" applyFill="1" applyBorder="1" applyAlignment="1" applyProtection="1">
      <alignment horizontal="left" vertical="top" wrapText="1"/>
      <protection/>
    </xf>
    <xf numFmtId="0" fontId="2" fillId="33" borderId="23" xfId="0" applyNumberFormat="1" applyFont="1" applyFill="1" applyBorder="1" applyAlignment="1" applyProtection="1">
      <alignment horizontal="left" vertical="top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24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3" borderId="23" xfId="0" applyNumberFormat="1" applyFont="1" applyFill="1" applyBorder="1" applyAlignment="1" applyProtection="1">
      <alignment horizontal="left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33" borderId="24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6"/>
  <sheetViews>
    <sheetView tabSelected="1" zoomScalePageLayoutView="0" workbookViewId="0" topLeftCell="A1">
      <selection activeCell="C21" sqref="C21"/>
    </sheetView>
  </sheetViews>
  <sheetFormatPr defaultColWidth="9.140625" defaultRowHeight="15" customHeight="1"/>
  <cols>
    <col min="1" max="1" width="5.28125" style="1" customWidth="1"/>
    <col min="2" max="2" width="13.140625" style="1" customWidth="1"/>
    <col min="3" max="3" width="39.28125" style="1" customWidth="1"/>
    <col min="4" max="4" width="5.28125" style="1" customWidth="1"/>
    <col min="5" max="5" width="15.7109375" style="21" customWidth="1"/>
    <col min="6" max="6" width="15.7109375" style="1" customWidth="1"/>
    <col min="7" max="7" width="13.140625" style="1" customWidth="1"/>
    <col min="8" max="8" width="15.7109375" style="21" customWidth="1"/>
    <col min="9" max="9" width="15.7109375" style="1" customWidth="1"/>
    <col min="10" max="10" width="13.140625" style="1" customWidth="1"/>
    <col min="11" max="11" width="15.7109375" style="21" customWidth="1"/>
    <col min="12" max="12" width="15.7109375" style="1" customWidth="1"/>
    <col min="13" max="13" width="13.140625" style="1" customWidth="1"/>
    <col min="14" max="14" width="2.57421875" style="1" customWidth="1"/>
    <col min="15" max="16384" width="9.140625" style="1" customWidth="1"/>
  </cols>
  <sheetData>
    <row r="1" spans="12:14" ht="54.75" customHeight="1">
      <c r="L1" s="67" t="s">
        <v>0</v>
      </c>
      <c r="M1" s="67"/>
      <c r="N1" s="67"/>
    </row>
    <row r="2" spans="1:14" ht="13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7"/>
      <c r="M2" s="67"/>
      <c r="N2" s="67"/>
    </row>
    <row r="3" spans="1:14" ht="27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20"/>
      <c r="M3" s="20" t="s">
        <v>1043</v>
      </c>
      <c r="N3" s="20"/>
    </row>
    <row r="4" spans="1:13" ht="13.5" customHeight="1">
      <c r="A4" s="69" t="s">
        <v>2</v>
      </c>
      <c r="B4" s="69" t="s">
        <v>3</v>
      </c>
      <c r="C4" s="69" t="s">
        <v>4</v>
      </c>
      <c r="D4" s="69" t="s">
        <v>5</v>
      </c>
      <c r="E4" s="70" t="s">
        <v>6</v>
      </c>
      <c r="F4" s="71"/>
      <c r="G4" s="71"/>
      <c r="H4" s="71"/>
      <c r="I4" s="71"/>
      <c r="J4" s="72"/>
      <c r="K4" s="71" t="s">
        <v>7</v>
      </c>
      <c r="L4" s="71"/>
      <c r="M4" s="72"/>
    </row>
    <row r="5" spans="1:13" ht="13.5" customHeight="1">
      <c r="A5" s="54"/>
      <c r="B5" s="54"/>
      <c r="C5" s="54"/>
      <c r="D5" s="54"/>
      <c r="E5" s="54" t="s">
        <v>8</v>
      </c>
      <c r="F5" s="55"/>
      <c r="G5" s="55"/>
      <c r="H5" s="54" t="s">
        <v>9</v>
      </c>
      <c r="I5" s="55"/>
      <c r="J5" s="55"/>
      <c r="K5" s="56" t="s">
        <v>10</v>
      </c>
      <c r="L5" s="54" t="s">
        <v>11</v>
      </c>
      <c r="M5" s="59" t="s">
        <v>12</v>
      </c>
    </row>
    <row r="6" spans="1:13" ht="27" customHeight="1">
      <c r="A6" s="58"/>
      <c r="B6" s="58"/>
      <c r="C6" s="58"/>
      <c r="D6" s="58"/>
      <c r="E6" s="22" t="s">
        <v>10</v>
      </c>
      <c r="F6" s="2" t="s">
        <v>11</v>
      </c>
      <c r="G6" s="2" t="s">
        <v>12</v>
      </c>
      <c r="H6" s="22" t="s">
        <v>10</v>
      </c>
      <c r="I6" s="2" t="s">
        <v>11</v>
      </c>
      <c r="J6" s="2" t="s">
        <v>12</v>
      </c>
      <c r="K6" s="57"/>
      <c r="L6" s="58"/>
      <c r="M6" s="60"/>
    </row>
    <row r="7" spans="1:13" ht="13.5" customHeight="1" thickBot="1">
      <c r="A7" s="3" t="s">
        <v>13</v>
      </c>
      <c r="B7" s="3" t="s">
        <v>14</v>
      </c>
      <c r="C7" s="3" t="s">
        <v>15</v>
      </c>
      <c r="D7" s="3" t="s">
        <v>16</v>
      </c>
      <c r="E7" s="23" t="s">
        <v>17</v>
      </c>
      <c r="F7" s="3" t="s">
        <v>18</v>
      </c>
      <c r="G7" s="3" t="s">
        <v>19</v>
      </c>
      <c r="H7" s="23" t="s">
        <v>20</v>
      </c>
      <c r="I7" s="3" t="s">
        <v>21</v>
      </c>
      <c r="J7" s="3" t="s">
        <v>22</v>
      </c>
      <c r="K7" s="23" t="s">
        <v>23</v>
      </c>
      <c r="L7" s="3" t="s">
        <v>24</v>
      </c>
      <c r="M7" s="4" t="s">
        <v>25</v>
      </c>
    </row>
    <row r="8" spans="1:13" ht="13.5" customHeight="1" thickBot="1">
      <c r="A8" s="42" t="s">
        <v>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.25" customHeight="1">
      <c r="A9" s="61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ht="11.25" customHeight="1" thickBo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3.5" customHeight="1" thickBot="1">
      <c r="A11" s="51" t="s">
        <v>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</row>
    <row r="12" spans="1:13" ht="13.5" customHeight="1">
      <c r="A12" s="6" t="s">
        <v>13</v>
      </c>
      <c r="B12" s="6" t="s">
        <v>29</v>
      </c>
      <c r="C12" s="7" t="s">
        <v>30</v>
      </c>
      <c r="D12" s="6" t="s">
        <v>31</v>
      </c>
      <c r="E12" s="24">
        <v>35409.03619</v>
      </c>
      <c r="F12" s="8">
        <v>24896.34957</v>
      </c>
      <c r="G12" s="8">
        <v>10512.68662</v>
      </c>
      <c r="H12" s="24">
        <v>32137.30359</v>
      </c>
      <c r="I12" s="8">
        <v>19712.77001</v>
      </c>
      <c r="J12" s="8">
        <v>12424.53358</v>
      </c>
      <c r="K12" s="24">
        <v>18024.05311</v>
      </c>
      <c r="L12" s="8">
        <v>12248.4382</v>
      </c>
      <c r="M12" s="9">
        <v>5775.61491</v>
      </c>
    </row>
    <row r="13" spans="1:13" ht="13.5" customHeight="1">
      <c r="A13" s="6" t="s">
        <v>14</v>
      </c>
      <c r="B13" s="6" t="s">
        <v>32</v>
      </c>
      <c r="C13" s="7" t="s">
        <v>33</v>
      </c>
      <c r="D13" s="6" t="s">
        <v>31</v>
      </c>
      <c r="E13" s="24">
        <v>3290</v>
      </c>
      <c r="F13" s="8">
        <v>3290</v>
      </c>
      <c r="G13" s="8">
        <v>0</v>
      </c>
      <c r="H13" s="24">
        <v>3924.6</v>
      </c>
      <c r="I13" s="8">
        <v>3924.6</v>
      </c>
      <c r="J13" s="8">
        <v>0</v>
      </c>
      <c r="K13" s="24">
        <v>408.1</v>
      </c>
      <c r="L13" s="8">
        <v>408.1</v>
      </c>
      <c r="M13" s="9">
        <v>0</v>
      </c>
    </row>
    <row r="14" spans="1:13" ht="13.5" customHeight="1" thickBot="1">
      <c r="A14" s="6" t="s">
        <v>15</v>
      </c>
      <c r="B14" s="6" t="s">
        <v>34</v>
      </c>
      <c r="C14" s="7" t="s">
        <v>35</v>
      </c>
      <c r="D14" s="6" t="s">
        <v>31</v>
      </c>
      <c r="E14" s="24">
        <v>4629.3</v>
      </c>
      <c r="F14" s="8">
        <v>4629.3</v>
      </c>
      <c r="G14" s="8">
        <v>0</v>
      </c>
      <c r="H14" s="24">
        <v>4629.3</v>
      </c>
      <c r="I14" s="8">
        <v>4629.3</v>
      </c>
      <c r="J14" s="8">
        <v>0</v>
      </c>
      <c r="K14" s="24">
        <v>0</v>
      </c>
      <c r="L14" s="8">
        <v>0</v>
      </c>
      <c r="M14" s="9">
        <v>0</v>
      </c>
    </row>
    <row r="15" spans="1:13" ht="13.5" customHeight="1" thickBot="1">
      <c r="A15" s="34" t="s">
        <v>36</v>
      </c>
      <c r="B15" s="35"/>
      <c r="C15" s="10" t="s">
        <v>37</v>
      </c>
      <c r="D15" s="11" t="s">
        <v>38</v>
      </c>
      <c r="E15" s="25">
        <v>43328.33619</v>
      </c>
      <c r="F15" s="12">
        <v>32815.64957</v>
      </c>
      <c r="G15" s="12">
        <v>10512.68662</v>
      </c>
      <c r="H15" s="25">
        <v>40691.20359</v>
      </c>
      <c r="I15" s="12">
        <v>28266.67001</v>
      </c>
      <c r="J15" s="12">
        <v>12424.53358</v>
      </c>
      <c r="K15" s="25">
        <v>18432.15311</v>
      </c>
      <c r="L15" s="12">
        <v>12656.5382</v>
      </c>
      <c r="M15" s="13">
        <v>5775.61491</v>
      </c>
    </row>
    <row r="16" spans="1:13" ht="13.5" customHeight="1" thickBot="1">
      <c r="A16" s="36" t="s">
        <v>39</v>
      </c>
      <c r="B16" s="37"/>
      <c r="C16" s="14" t="s">
        <v>40</v>
      </c>
      <c r="D16" s="15" t="s">
        <v>38</v>
      </c>
      <c r="E16" s="26">
        <v>43328.33619</v>
      </c>
      <c r="F16" s="16">
        <v>32815.64957</v>
      </c>
      <c r="G16" s="16">
        <v>10512.68662</v>
      </c>
      <c r="H16" s="26">
        <v>40691.20359</v>
      </c>
      <c r="I16" s="16">
        <v>28266.67001</v>
      </c>
      <c r="J16" s="16">
        <v>12424.53358</v>
      </c>
      <c r="K16" s="26">
        <v>18432.15311</v>
      </c>
      <c r="L16" s="17">
        <v>12656.5382</v>
      </c>
      <c r="M16" s="18">
        <v>5775.61491</v>
      </c>
    </row>
    <row r="17" spans="1:13" ht="20.25" customHeight="1" thickBot="1">
      <c r="A17" s="6" t="s">
        <v>16</v>
      </c>
      <c r="B17" s="6" t="s">
        <v>41</v>
      </c>
      <c r="C17" s="7" t="s">
        <v>42</v>
      </c>
      <c r="D17" s="6" t="s">
        <v>31</v>
      </c>
      <c r="E17" s="24">
        <v>2784739.9896</v>
      </c>
      <c r="F17" s="8">
        <v>2784739.9896</v>
      </c>
      <c r="G17" s="8">
        <v>0</v>
      </c>
      <c r="H17" s="24">
        <v>2772762.51894</v>
      </c>
      <c r="I17" s="8">
        <v>2772762.51894</v>
      </c>
      <c r="J17" s="8">
        <v>0</v>
      </c>
      <c r="K17" s="24">
        <v>42104.8761</v>
      </c>
      <c r="L17" s="8">
        <v>42104.8761</v>
      </c>
      <c r="M17" s="9">
        <v>0</v>
      </c>
    </row>
    <row r="18" spans="1:13" ht="20.25" customHeight="1" thickBot="1">
      <c r="A18" s="34" t="s">
        <v>43</v>
      </c>
      <c r="B18" s="35"/>
      <c r="C18" s="10" t="s">
        <v>44</v>
      </c>
      <c r="D18" s="11" t="s">
        <v>38</v>
      </c>
      <c r="E18" s="25">
        <v>2784739.9896</v>
      </c>
      <c r="F18" s="12">
        <v>2784739.9896</v>
      </c>
      <c r="G18" s="12">
        <v>0</v>
      </c>
      <c r="H18" s="25">
        <v>2772762.51894</v>
      </c>
      <c r="I18" s="12">
        <v>2772762.51894</v>
      </c>
      <c r="J18" s="12">
        <v>0</v>
      </c>
      <c r="K18" s="25">
        <v>42104.8761</v>
      </c>
      <c r="L18" s="12">
        <v>42104.8761</v>
      </c>
      <c r="M18" s="13">
        <v>0</v>
      </c>
    </row>
    <row r="19" spans="1:13" ht="13.5" customHeight="1" thickBot="1">
      <c r="A19" s="36" t="s">
        <v>45</v>
      </c>
      <c r="B19" s="37"/>
      <c r="C19" s="14" t="s">
        <v>46</v>
      </c>
      <c r="D19" s="15" t="s">
        <v>38</v>
      </c>
      <c r="E19" s="26">
        <v>2784739.9896</v>
      </c>
      <c r="F19" s="16">
        <v>2784739.9896</v>
      </c>
      <c r="G19" s="16">
        <v>0</v>
      </c>
      <c r="H19" s="26">
        <v>2772762.51894</v>
      </c>
      <c r="I19" s="16">
        <v>2772762.51894</v>
      </c>
      <c r="J19" s="16">
        <v>0</v>
      </c>
      <c r="K19" s="26">
        <v>42104.8761</v>
      </c>
      <c r="L19" s="17">
        <v>42104.8761</v>
      </c>
      <c r="M19" s="18">
        <v>0</v>
      </c>
    </row>
    <row r="20" spans="1:13" ht="29.25" customHeight="1">
      <c r="A20" s="6" t="s">
        <v>17</v>
      </c>
      <c r="B20" s="6" t="s">
        <v>47</v>
      </c>
      <c r="C20" s="7" t="s">
        <v>48</v>
      </c>
      <c r="D20" s="6" t="s">
        <v>31</v>
      </c>
      <c r="E20" s="24">
        <v>160000</v>
      </c>
      <c r="F20" s="8">
        <v>160000</v>
      </c>
      <c r="G20" s="8">
        <v>0</v>
      </c>
      <c r="H20" s="24">
        <v>160000</v>
      </c>
      <c r="I20" s="8">
        <v>160000</v>
      </c>
      <c r="J20" s="8">
        <v>0</v>
      </c>
      <c r="K20" s="24">
        <v>80000</v>
      </c>
      <c r="L20" s="8">
        <v>80000</v>
      </c>
      <c r="M20" s="9">
        <v>0</v>
      </c>
    </row>
    <row r="21" spans="1:13" ht="38.25" customHeight="1">
      <c r="A21" s="6" t="s">
        <v>18</v>
      </c>
      <c r="B21" s="6" t="s">
        <v>49</v>
      </c>
      <c r="C21" s="7" t="s">
        <v>50</v>
      </c>
      <c r="D21" s="6" t="s">
        <v>31</v>
      </c>
      <c r="E21" s="24">
        <v>0.30903</v>
      </c>
      <c r="F21" s="8">
        <v>0.30903</v>
      </c>
      <c r="G21" s="8">
        <v>0</v>
      </c>
      <c r="H21" s="24">
        <v>0.30544</v>
      </c>
      <c r="I21" s="8">
        <v>0.30544</v>
      </c>
      <c r="J21" s="8">
        <v>0</v>
      </c>
      <c r="K21" s="24">
        <v>0</v>
      </c>
      <c r="L21" s="8">
        <v>0</v>
      </c>
      <c r="M21" s="9">
        <v>0</v>
      </c>
    </row>
    <row r="22" spans="1:13" ht="38.25" customHeight="1">
      <c r="A22" s="6" t="s">
        <v>19</v>
      </c>
      <c r="B22" s="6" t="s">
        <v>49</v>
      </c>
      <c r="C22" s="7" t="s">
        <v>50</v>
      </c>
      <c r="D22" s="6" t="s">
        <v>51</v>
      </c>
      <c r="E22" s="24">
        <v>0</v>
      </c>
      <c r="F22" s="8">
        <v>0</v>
      </c>
      <c r="G22" s="8">
        <v>0</v>
      </c>
      <c r="H22" s="24">
        <v>0</v>
      </c>
      <c r="I22" s="8">
        <v>0</v>
      </c>
      <c r="J22" s="8">
        <v>0</v>
      </c>
      <c r="K22" s="24">
        <v>-0.11653</v>
      </c>
      <c r="L22" s="8">
        <v>-0.11653</v>
      </c>
      <c r="M22" s="9">
        <v>0</v>
      </c>
    </row>
    <row r="23" spans="1:13" ht="38.25" customHeight="1" thickBot="1">
      <c r="A23" s="6" t="s">
        <v>20</v>
      </c>
      <c r="B23" s="6" t="s">
        <v>52</v>
      </c>
      <c r="C23" s="7" t="s">
        <v>53</v>
      </c>
      <c r="D23" s="6" t="s">
        <v>31</v>
      </c>
      <c r="E23" s="24">
        <v>450.9591</v>
      </c>
      <c r="F23" s="8">
        <v>450.9591</v>
      </c>
      <c r="G23" s="8">
        <v>0</v>
      </c>
      <c r="H23" s="24">
        <v>489.8632</v>
      </c>
      <c r="I23" s="8">
        <v>489.8632</v>
      </c>
      <c r="J23" s="8">
        <v>0</v>
      </c>
      <c r="K23" s="24">
        <v>71.23288</v>
      </c>
      <c r="L23" s="8">
        <v>71.23288</v>
      </c>
      <c r="M23" s="9">
        <v>0</v>
      </c>
    </row>
    <row r="24" spans="1:13" ht="32.25" customHeight="1" thickBot="1">
      <c r="A24" s="34" t="s">
        <v>54</v>
      </c>
      <c r="B24" s="35"/>
      <c r="C24" s="10" t="s">
        <v>48</v>
      </c>
      <c r="D24" s="11" t="s">
        <v>38</v>
      </c>
      <c r="E24" s="25">
        <v>160451.26813</v>
      </c>
      <c r="F24" s="12">
        <v>160451.26813</v>
      </c>
      <c r="G24" s="12">
        <v>0</v>
      </c>
      <c r="H24" s="25">
        <v>160490.16864</v>
      </c>
      <c r="I24" s="12">
        <v>160490.16864</v>
      </c>
      <c r="J24" s="12">
        <v>0</v>
      </c>
      <c r="K24" s="25">
        <v>80071.11635</v>
      </c>
      <c r="L24" s="12">
        <v>80071.11635</v>
      </c>
      <c r="M24" s="13">
        <v>0</v>
      </c>
    </row>
    <row r="25" spans="1:13" ht="42.75" customHeight="1" thickBot="1">
      <c r="A25" s="36" t="s">
        <v>55</v>
      </c>
      <c r="B25" s="37"/>
      <c r="C25" s="14" t="s">
        <v>56</v>
      </c>
      <c r="D25" s="15" t="s">
        <v>38</v>
      </c>
      <c r="E25" s="26">
        <v>160451.26813</v>
      </c>
      <c r="F25" s="16">
        <v>160451.26813</v>
      </c>
      <c r="G25" s="16">
        <v>0</v>
      </c>
      <c r="H25" s="26">
        <v>160490.16864</v>
      </c>
      <c r="I25" s="16">
        <v>160490.16864</v>
      </c>
      <c r="J25" s="16">
        <v>0</v>
      </c>
      <c r="K25" s="26">
        <v>80071.11635</v>
      </c>
      <c r="L25" s="17">
        <v>80071.11635</v>
      </c>
      <c r="M25" s="18">
        <v>0</v>
      </c>
    </row>
    <row r="26" spans="1:13" ht="17.25" customHeight="1">
      <c r="A26" s="6" t="s">
        <v>21</v>
      </c>
      <c r="B26" s="6" t="s">
        <v>57</v>
      </c>
      <c r="C26" s="7" t="s">
        <v>58</v>
      </c>
      <c r="D26" s="6" t="s">
        <v>31</v>
      </c>
      <c r="E26" s="24">
        <v>1112041.24478</v>
      </c>
      <c r="F26" s="8">
        <v>5058.08462</v>
      </c>
      <c r="G26" s="8">
        <v>1106983.16016</v>
      </c>
      <c r="H26" s="24">
        <v>1188759.22924</v>
      </c>
      <c r="I26" s="8">
        <v>5028.41224</v>
      </c>
      <c r="J26" s="8">
        <v>1183730.817</v>
      </c>
      <c r="K26" s="24">
        <v>90544.27277</v>
      </c>
      <c r="L26" s="8">
        <v>1059.06919</v>
      </c>
      <c r="M26" s="9">
        <v>89485.20358</v>
      </c>
    </row>
    <row r="27" spans="1:13" ht="13.5" customHeight="1">
      <c r="A27" s="6" t="s">
        <v>22</v>
      </c>
      <c r="B27" s="6" t="s">
        <v>59</v>
      </c>
      <c r="C27" s="7" t="s">
        <v>60</v>
      </c>
      <c r="D27" s="6" t="s">
        <v>31</v>
      </c>
      <c r="E27" s="24">
        <v>71.48606</v>
      </c>
      <c r="F27" s="8">
        <v>0</v>
      </c>
      <c r="G27" s="8">
        <v>71.48606</v>
      </c>
      <c r="H27" s="24">
        <v>86.60829</v>
      </c>
      <c r="I27" s="8">
        <v>0</v>
      </c>
      <c r="J27" s="8">
        <v>86.60829</v>
      </c>
      <c r="K27" s="24">
        <v>3182.58138</v>
      </c>
      <c r="L27" s="8">
        <v>0</v>
      </c>
      <c r="M27" s="9">
        <v>3182.58138</v>
      </c>
    </row>
    <row r="28" spans="1:13" ht="20.25" customHeight="1">
      <c r="A28" s="6" t="s">
        <v>23</v>
      </c>
      <c r="B28" s="6" t="s">
        <v>61</v>
      </c>
      <c r="C28" s="7" t="s">
        <v>62</v>
      </c>
      <c r="D28" s="6" t="s">
        <v>31</v>
      </c>
      <c r="E28" s="24">
        <v>6.66849</v>
      </c>
      <c r="F28" s="8">
        <v>0</v>
      </c>
      <c r="G28" s="8">
        <v>6.66849</v>
      </c>
      <c r="H28" s="24">
        <v>6.48852</v>
      </c>
      <c r="I28" s="8">
        <v>0</v>
      </c>
      <c r="J28" s="8">
        <v>6.48852</v>
      </c>
      <c r="K28" s="24">
        <v>0.17997</v>
      </c>
      <c r="L28" s="8">
        <v>0</v>
      </c>
      <c r="M28" s="9">
        <v>0.17997</v>
      </c>
    </row>
    <row r="29" spans="1:13" ht="13.5" customHeight="1" thickBot="1">
      <c r="A29" s="6" t="s">
        <v>24</v>
      </c>
      <c r="B29" s="6" t="s">
        <v>63</v>
      </c>
      <c r="C29" s="7" t="s">
        <v>64</v>
      </c>
      <c r="D29" s="6" t="s">
        <v>51</v>
      </c>
      <c r="E29" s="24">
        <v>841.45027</v>
      </c>
      <c r="F29" s="8">
        <v>7.0973</v>
      </c>
      <c r="G29" s="8">
        <v>834.35297</v>
      </c>
      <c r="H29" s="24">
        <v>60.93231</v>
      </c>
      <c r="I29" s="8">
        <v>0</v>
      </c>
      <c r="J29" s="8">
        <v>60.93231</v>
      </c>
      <c r="K29" s="24">
        <v>-390.9375</v>
      </c>
      <c r="L29" s="8">
        <v>-48.54408</v>
      </c>
      <c r="M29" s="9">
        <v>-342.39342</v>
      </c>
    </row>
    <row r="30" spans="1:13" ht="13.5" customHeight="1" thickBot="1">
      <c r="A30" s="34" t="s">
        <v>65</v>
      </c>
      <c r="B30" s="35"/>
      <c r="C30" s="10" t="s">
        <v>66</v>
      </c>
      <c r="D30" s="11" t="s">
        <v>38</v>
      </c>
      <c r="E30" s="25">
        <v>1112960.8496</v>
      </c>
      <c r="F30" s="12">
        <v>5065.18192</v>
      </c>
      <c r="G30" s="12">
        <v>1107895.66768</v>
      </c>
      <c r="H30" s="25">
        <v>1188913.25836</v>
      </c>
      <c r="I30" s="12">
        <v>5028.41224</v>
      </c>
      <c r="J30" s="12">
        <v>1183884.84612</v>
      </c>
      <c r="K30" s="25">
        <v>93336.09662</v>
      </c>
      <c r="L30" s="12">
        <v>1010.52511</v>
      </c>
      <c r="M30" s="13">
        <v>92325.57151</v>
      </c>
    </row>
    <row r="31" spans="1:13" ht="20.25" customHeight="1">
      <c r="A31" s="6" t="s">
        <v>25</v>
      </c>
      <c r="B31" s="6" t="s">
        <v>67</v>
      </c>
      <c r="C31" s="7" t="s">
        <v>68</v>
      </c>
      <c r="D31" s="6" t="s">
        <v>31</v>
      </c>
      <c r="E31" s="24">
        <v>394436.999</v>
      </c>
      <c r="F31" s="8">
        <v>0</v>
      </c>
      <c r="G31" s="8">
        <v>394436.999</v>
      </c>
      <c r="H31" s="24">
        <v>394436.999</v>
      </c>
      <c r="I31" s="8">
        <v>0</v>
      </c>
      <c r="J31" s="8">
        <v>394436.999</v>
      </c>
      <c r="K31" s="24">
        <v>0</v>
      </c>
      <c r="L31" s="8">
        <v>0</v>
      </c>
      <c r="M31" s="9">
        <v>0</v>
      </c>
    </row>
    <row r="32" spans="1:13" ht="29.25" customHeight="1">
      <c r="A32" s="6" t="s">
        <v>69</v>
      </c>
      <c r="B32" s="6" t="s">
        <v>70</v>
      </c>
      <c r="C32" s="7" t="s">
        <v>71</v>
      </c>
      <c r="D32" s="6" t="s">
        <v>31</v>
      </c>
      <c r="E32" s="24">
        <v>56380.685</v>
      </c>
      <c r="F32" s="8">
        <v>0</v>
      </c>
      <c r="G32" s="8">
        <v>56380.685</v>
      </c>
      <c r="H32" s="24">
        <v>28216.248</v>
      </c>
      <c r="I32" s="8">
        <v>0</v>
      </c>
      <c r="J32" s="8">
        <v>28216.248</v>
      </c>
      <c r="K32" s="24">
        <v>28164.437</v>
      </c>
      <c r="L32" s="8">
        <v>0</v>
      </c>
      <c r="M32" s="9">
        <v>28164.437</v>
      </c>
    </row>
    <row r="33" spans="1:13" ht="29.25" customHeight="1">
      <c r="A33" s="6" t="s">
        <v>72</v>
      </c>
      <c r="B33" s="6" t="s">
        <v>73</v>
      </c>
      <c r="C33" s="7" t="s">
        <v>74</v>
      </c>
      <c r="D33" s="6" t="s">
        <v>31</v>
      </c>
      <c r="E33" s="24">
        <v>0.0014</v>
      </c>
      <c r="F33" s="8">
        <v>0</v>
      </c>
      <c r="G33" s="8">
        <v>0.0014</v>
      </c>
      <c r="H33" s="24">
        <v>0.00253</v>
      </c>
      <c r="I33" s="8">
        <v>0</v>
      </c>
      <c r="J33" s="8">
        <v>0.00253</v>
      </c>
      <c r="K33" s="24">
        <v>0</v>
      </c>
      <c r="L33" s="8">
        <v>0</v>
      </c>
      <c r="M33" s="9">
        <v>0</v>
      </c>
    </row>
    <row r="34" spans="1:13" ht="29.25" customHeight="1">
      <c r="A34" s="6" t="s">
        <v>75</v>
      </c>
      <c r="B34" s="6" t="s">
        <v>73</v>
      </c>
      <c r="C34" s="7" t="s">
        <v>74</v>
      </c>
      <c r="D34" s="6" t="s">
        <v>51</v>
      </c>
      <c r="E34" s="24">
        <v>0</v>
      </c>
      <c r="F34" s="8">
        <v>0</v>
      </c>
      <c r="G34" s="8">
        <v>0</v>
      </c>
      <c r="H34" s="24">
        <v>0</v>
      </c>
      <c r="I34" s="8">
        <v>0</v>
      </c>
      <c r="J34" s="8">
        <v>0</v>
      </c>
      <c r="K34" s="24">
        <v>-0.00113</v>
      </c>
      <c r="L34" s="8">
        <v>0</v>
      </c>
      <c r="M34" s="9">
        <v>-0.00113</v>
      </c>
    </row>
    <row r="35" spans="1:13" ht="29.25" customHeight="1">
      <c r="A35" s="6" t="s">
        <v>76</v>
      </c>
      <c r="B35" s="6" t="s">
        <v>77</v>
      </c>
      <c r="C35" s="7" t="s">
        <v>78</v>
      </c>
      <c r="D35" s="6" t="s">
        <v>31</v>
      </c>
      <c r="E35" s="24">
        <v>50.01489</v>
      </c>
      <c r="F35" s="8">
        <v>0</v>
      </c>
      <c r="G35" s="8">
        <v>50.01489</v>
      </c>
      <c r="H35" s="24">
        <v>46.49434</v>
      </c>
      <c r="I35" s="8">
        <v>0</v>
      </c>
      <c r="J35" s="8">
        <v>46.49434</v>
      </c>
      <c r="K35" s="24">
        <v>3.52055</v>
      </c>
      <c r="L35" s="8">
        <v>0</v>
      </c>
      <c r="M35" s="9">
        <v>3.52055</v>
      </c>
    </row>
    <row r="36" spans="1:13" ht="29.25" customHeight="1" thickBot="1">
      <c r="A36" s="6" t="s">
        <v>79</v>
      </c>
      <c r="B36" s="6" t="s">
        <v>80</v>
      </c>
      <c r="C36" s="7" t="s">
        <v>81</v>
      </c>
      <c r="D36" s="6" t="s">
        <v>51</v>
      </c>
      <c r="E36" s="24">
        <v>0</v>
      </c>
      <c r="F36" s="8">
        <v>0</v>
      </c>
      <c r="G36" s="8">
        <v>0</v>
      </c>
      <c r="H36" s="24">
        <v>0.53456</v>
      </c>
      <c r="I36" s="8">
        <v>0</v>
      </c>
      <c r="J36" s="8">
        <v>0.53456</v>
      </c>
      <c r="K36" s="24">
        <v>-0.53456</v>
      </c>
      <c r="L36" s="8">
        <v>0</v>
      </c>
      <c r="M36" s="9">
        <v>-0.53456</v>
      </c>
    </row>
    <row r="37" spans="1:13" ht="32.25" customHeight="1" thickBot="1">
      <c r="A37" s="34" t="s">
        <v>82</v>
      </c>
      <c r="B37" s="35"/>
      <c r="C37" s="10" t="s">
        <v>71</v>
      </c>
      <c r="D37" s="11" t="s">
        <v>38</v>
      </c>
      <c r="E37" s="25">
        <v>450867.70029</v>
      </c>
      <c r="F37" s="12">
        <v>0</v>
      </c>
      <c r="G37" s="12">
        <v>450867.70029</v>
      </c>
      <c r="H37" s="25">
        <v>422700.27843</v>
      </c>
      <c r="I37" s="12">
        <v>0</v>
      </c>
      <c r="J37" s="12">
        <v>422700.27843</v>
      </c>
      <c r="K37" s="25">
        <v>28167.42186</v>
      </c>
      <c r="L37" s="12">
        <v>0</v>
      </c>
      <c r="M37" s="13">
        <v>28167.42186</v>
      </c>
    </row>
    <row r="38" spans="1:13" ht="20.25" customHeight="1">
      <c r="A38" s="6" t="s">
        <v>83</v>
      </c>
      <c r="B38" s="6" t="s">
        <v>84</v>
      </c>
      <c r="C38" s="7" t="s">
        <v>85</v>
      </c>
      <c r="D38" s="6" t="s">
        <v>31</v>
      </c>
      <c r="E38" s="24">
        <v>989491.581</v>
      </c>
      <c r="F38" s="8">
        <v>834000</v>
      </c>
      <c r="G38" s="8">
        <v>155491.581</v>
      </c>
      <c r="H38" s="24">
        <v>989491.581</v>
      </c>
      <c r="I38" s="8">
        <v>834000</v>
      </c>
      <c r="J38" s="8">
        <v>155491.581</v>
      </c>
      <c r="K38" s="24">
        <v>0</v>
      </c>
      <c r="L38" s="8">
        <v>0</v>
      </c>
      <c r="M38" s="9">
        <v>0</v>
      </c>
    </row>
    <row r="39" spans="1:13" ht="29.25" customHeight="1">
      <c r="A39" s="6" t="s">
        <v>86</v>
      </c>
      <c r="B39" s="6" t="s">
        <v>87</v>
      </c>
      <c r="C39" s="7" t="s">
        <v>88</v>
      </c>
      <c r="D39" s="6" t="s">
        <v>31</v>
      </c>
      <c r="E39" s="24">
        <v>0.04287</v>
      </c>
      <c r="F39" s="8">
        <v>0.04259</v>
      </c>
      <c r="G39" s="8">
        <v>0.00028</v>
      </c>
      <c r="H39" s="24">
        <v>0.04287</v>
      </c>
      <c r="I39" s="8">
        <v>0.04259</v>
      </c>
      <c r="J39" s="8">
        <v>0.00028</v>
      </c>
      <c r="K39" s="24">
        <v>0</v>
      </c>
      <c r="L39" s="8">
        <v>0</v>
      </c>
      <c r="M39" s="9">
        <v>0</v>
      </c>
    </row>
    <row r="40" spans="1:13" ht="29.25" customHeight="1" thickBot="1">
      <c r="A40" s="6" t="s">
        <v>89</v>
      </c>
      <c r="B40" s="6" t="s">
        <v>90</v>
      </c>
      <c r="C40" s="7" t="s">
        <v>91</v>
      </c>
      <c r="D40" s="6" t="s">
        <v>31</v>
      </c>
      <c r="E40" s="24">
        <v>564.13715</v>
      </c>
      <c r="F40" s="8">
        <v>555.30545</v>
      </c>
      <c r="G40" s="8">
        <v>8.8317</v>
      </c>
      <c r="H40" s="24">
        <v>564.13715</v>
      </c>
      <c r="I40" s="8">
        <v>555.30545</v>
      </c>
      <c r="J40" s="8">
        <v>8.8317</v>
      </c>
      <c r="K40" s="24">
        <v>0</v>
      </c>
      <c r="L40" s="8">
        <v>0</v>
      </c>
      <c r="M40" s="9">
        <v>0</v>
      </c>
    </row>
    <row r="41" spans="1:13" ht="22.5" customHeight="1" thickBot="1">
      <c r="A41" s="34" t="s">
        <v>92</v>
      </c>
      <c r="B41" s="35"/>
      <c r="C41" s="10" t="s">
        <v>93</v>
      </c>
      <c r="D41" s="11" t="s">
        <v>38</v>
      </c>
      <c r="E41" s="25">
        <v>990055.76102</v>
      </c>
      <c r="F41" s="12">
        <v>834555.34804</v>
      </c>
      <c r="G41" s="12">
        <v>155500.41298</v>
      </c>
      <c r="H41" s="25">
        <v>990055.76102</v>
      </c>
      <c r="I41" s="12">
        <v>834555.34804</v>
      </c>
      <c r="J41" s="12">
        <v>155500.41298</v>
      </c>
      <c r="K41" s="25">
        <v>0</v>
      </c>
      <c r="L41" s="12">
        <v>0</v>
      </c>
      <c r="M41" s="13">
        <v>0</v>
      </c>
    </row>
    <row r="42" spans="1:13" ht="13.5" customHeight="1" thickBot="1">
      <c r="A42" s="36" t="s">
        <v>94</v>
      </c>
      <c r="B42" s="37"/>
      <c r="C42" s="14" t="s">
        <v>95</v>
      </c>
      <c r="D42" s="15" t="s">
        <v>38</v>
      </c>
      <c r="E42" s="26">
        <v>2553884.31091</v>
      </c>
      <c r="F42" s="16">
        <v>839620.52996</v>
      </c>
      <c r="G42" s="16">
        <v>1714263.78095</v>
      </c>
      <c r="H42" s="26">
        <v>2601669.29781</v>
      </c>
      <c r="I42" s="16">
        <v>839583.76028</v>
      </c>
      <c r="J42" s="16">
        <v>1762085.53753</v>
      </c>
      <c r="K42" s="26">
        <v>121503.51848</v>
      </c>
      <c r="L42" s="17">
        <v>1010.52511</v>
      </c>
      <c r="M42" s="18">
        <v>120492.99337</v>
      </c>
    </row>
    <row r="43" spans="1:13" ht="13.5" customHeight="1" thickBot="1">
      <c r="A43" s="6" t="s">
        <v>96</v>
      </c>
      <c r="B43" s="6" t="s">
        <v>97</v>
      </c>
      <c r="C43" s="7" t="s">
        <v>98</v>
      </c>
      <c r="D43" s="6" t="s">
        <v>31</v>
      </c>
      <c r="E43" s="24">
        <v>3225.90375</v>
      </c>
      <c r="F43" s="8">
        <v>0</v>
      </c>
      <c r="G43" s="8">
        <v>3225.90375</v>
      </c>
      <c r="H43" s="24">
        <v>3225.90375</v>
      </c>
      <c r="I43" s="8">
        <v>0</v>
      </c>
      <c r="J43" s="8">
        <v>3225.90375</v>
      </c>
      <c r="K43" s="24">
        <v>0</v>
      </c>
      <c r="L43" s="8">
        <v>0</v>
      </c>
      <c r="M43" s="9">
        <v>0</v>
      </c>
    </row>
    <row r="44" spans="1:13" ht="22.5" customHeight="1" thickBot="1">
      <c r="A44" s="34" t="s">
        <v>99</v>
      </c>
      <c r="B44" s="35"/>
      <c r="C44" s="10" t="s">
        <v>100</v>
      </c>
      <c r="D44" s="11" t="s">
        <v>38</v>
      </c>
      <c r="E44" s="25">
        <v>3225.90375</v>
      </c>
      <c r="F44" s="12">
        <v>0</v>
      </c>
      <c r="G44" s="12">
        <v>3225.90375</v>
      </c>
      <c r="H44" s="25">
        <v>3225.90375</v>
      </c>
      <c r="I44" s="12">
        <v>0</v>
      </c>
      <c r="J44" s="12">
        <v>3225.90375</v>
      </c>
      <c r="K44" s="25">
        <v>0</v>
      </c>
      <c r="L44" s="12">
        <v>0</v>
      </c>
      <c r="M44" s="13">
        <v>0</v>
      </c>
    </row>
    <row r="45" spans="1:13" ht="22.5" customHeight="1" thickBot="1">
      <c r="A45" s="36" t="s">
        <v>101</v>
      </c>
      <c r="B45" s="37"/>
      <c r="C45" s="14" t="s">
        <v>100</v>
      </c>
      <c r="D45" s="15" t="s">
        <v>38</v>
      </c>
      <c r="E45" s="26">
        <v>3225.90375</v>
      </c>
      <c r="F45" s="16">
        <v>0</v>
      </c>
      <c r="G45" s="16">
        <v>3225.90375</v>
      </c>
      <c r="H45" s="26">
        <v>3225.90375</v>
      </c>
      <c r="I45" s="16">
        <v>0</v>
      </c>
      <c r="J45" s="16">
        <v>3225.90375</v>
      </c>
      <c r="K45" s="26">
        <v>0</v>
      </c>
      <c r="L45" s="17">
        <v>0</v>
      </c>
      <c r="M45" s="18">
        <v>0</v>
      </c>
    </row>
    <row r="46" spans="1:13" ht="13.5" customHeight="1" thickBot="1">
      <c r="A46" s="51" t="s">
        <v>102</v>
      </c>
      <c r="B46" s="53"/>
      <c r="C46" s="5" t="s">
        <v>103</v>
      </c>
      <c r="D46" s="15" t="s">
        <v>38</v>
      </c>
      <c r="E46" s="26">
        <v>5545629.80858</v>
      </c>
      <c r="F46" s="16">
        <v>3817627.43726</v>
      </c>
      <c r="G46" s="16">
        <v>1728002.37132</v>
      </c>
      <c r="H46" s="26">
        <v>5578839.09273</v>
      </c>
      <c r="I46" s="16">
        <v>3801103.11787</v>
      </c>
      <c r="J46" s="16">
        <v>1777735.97486</v>
      </c>
      <c r="K46" s="26">
        <v>262111.66404</v>
      </c>
      <c r="L46" s="16">
        <v>135843.05576</v>
      </c>
      <c r="M46" s="19">
        <v>126268.60828</v>
      </c>
    </row>
    <row r="47" spans="1:13" ht="13.5" customHeight="1" thickBot="1">
      <c r="A47" s="51" t="s">
        <v>104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</row>
    <row r="48" spans="1:13" ht="29.25" customHeight="1">
      <c r="A48" s="6" t="s">
        <v>105</v>
      </c>
      <c r="B48" s="6" t="s">
        <v>106</v>
      </c>
      <c r="C48" s="7" t="s">
        <v>107</v>
      </c>
      <c r="D48" s="6" t="s">
        <v>31</v>
      </c>
      <c r="E48" s="24">
        <v>6450.92499</v>
      </c>
      <c r="F48" s="8">
        <v>6440</v>
      </c>
      <c r="G48" s="8">
        <v>10.92499</v>
      </c>
      <c r="H48" s="24">
        <v>1880.23608</v>
      </c>
      <c r="I48" s="8">
        <v>1867</v>
      </c>
      <c r="J48" s="8">
        <v>13.23608</v>
      </c>
      <c r="K48" s="24">
        <v>20439.94965</v>
      </c>
      <c r="L48" s="8">
        <v>19953.5656</v>
      </c>
      <c r="M48" s="9">
        <v>486.38405</v>
      </c>
    </row>
    <row r="49" spans="1:13" ht="38.25" customHeight="1">
      <c r="A49" s="6" t="s">
        <v>108</v>
      </c>
      <c r="B49" s="6" t="s">
        <v>109</v>
      </c>
      <c r="C49" s="7" t="s">
        <v>110</v>
      </c>
      <c r="D49" s="6" t="s">
        <v>31</v>
      </c>
      <c r="E49" s="24">
        <v>0.38924</v>
      </c>
      <c r="F49" s="8">
        <v>0.37858</v>
      </c>
      <c r="G49" s="8">
        <v>0.01066</v>
      </c>
      <c r="H49" s="24">
        <v>20.70675</v>
      </c>
      <c r="I49" s="8">
        <v>20.65695</v>
      </c>
      <c r="J49" s="8">
        <v>0.0498</v>
      </c>
      <c r="K49" s="24">
        <v>13.83873</v>
      </c>
      <c r="L49" s="8">
        <v>13.83873</v>
      </c>
      <c r="M49" s="9">
        <v>0</v>
      </c>
    </row>
    <row r="50" spans="1:13" ht="38.25" customHeight="1">
      <c r="A50" s="6" t="s">
        <v>111</v>
      </c>
      <c r="B50" s="6" t="s">
        <v>109</v>
      </c>
      <c r="C50" s="7" t="s">
        <v>110</v>
      </c>
      <c r="D50" s="6" t="s">
        <v>51</v>
      </c>
      <c r="E50" s="24">
        <v>0</v>
      </c>
      <c r="F50" s="8">
        <v>0</v>
      </c>
      <c r="G50" s="8">
        <v>0</v>
      </c>
      <c r="H50" s="24">
        <v>0</v>
      </c>
      <c r="I50" s="8">
        <v>0</v>
      </c>
      <c r="J50" s="8">
        <v>0</v>
      </c>
      <c r="K50" s="24">
        <v>-0.53835</v>
      </c>
      <c r="L50" s="8">
        <v>-0.49695</v>
      </c>
      <c r="M50" s="9">
        <v>-0.0414</v>
      </c>
    </row>
    <row r="51" spans="1:13" ht="29.25" customHeight="1">
      <c r="A51" s="6" t="s">
        <v>112</v>
      </c>
      <c r="B51" s="6" t="s">
        <v>113</v>
      </c>
      <c r="C51" s="7" t="s">
        <v>114</v>
      </c>
      <c r="D51" s="6" t="s">
        <v>31</v>
      </c>
      <c r="E51" s="24">
        <v>463.66978</v>
      </c>
      <c r="F51" s="8">
        <v>459.25568</v>
      </c>
      <c r="G51" s="8">
        <v>4.4141</v>
      </c>
      <c r="H51" s="24">
        <v>244.77967</v>
      </c>
      <c r="I51" s="8">
        <v>240.4873</v>
      </c>
      <c r="J51" s="8">
        <v>4.29237</v>
      </c>
      <c r="K51" s="24">
        <v>803.74828</v>
      </c>
      <c r="L51" s="8">
        <v>799.3504</v>
      </c>
      <c r="M51" s="9">
        <v>4.39788</v>
      </c>
    </row>
    <row r="52" spans="1:13" ht="29.25" customHeight="1">
      <c r="A52" s="6" t="s">
        <v>115</v>
      </c>
      <c r="B52" s="6" t="s">
        <v>116</v>
      </c>
      <c r="C52" s="7" t="s">
        <v>117</v>
      </c>
      <c r="D52" s="6" t="s">
        <v>31</v>
      </c>
      <c r="E52" s="24">
        <v>36.37538</v>
      </c>
      <c r="F52" s="8">
        <v>36.32648</v>
      </c>
      <c r="G52" s="8">
        <v>0.0489</v>
      </c>
      <c r="H52" s="24">
        <v>175.97855</v>
      </c>
      <c r="I52" s="8">
        <v>175.90623</v>
      </c>
      <c r="J52" s="8">
        <v>0.07232</v>
      </c>
      <c r="K52" s="24">
        <v>0</v>
      </c>
      <c r="L52" s="8">
        <v>0</v>
      </c>
      <c r="M52" s="9">
        <v>0</v>
      </c>
    </row>
    <row r="53" spans="1:13" ht="29.25" customHeight="1" thickBot="1">
      <c r="A53" s="6" t="s">
        <v>118</v>
      </c>
      <c r="B53" s="6" t="s">
        <v>116</v>
      </c>
      <c r="C53" s="7" t="s">
        <v>117</v>
      </c>
      <c r="D53" s="6" t="s">
        <v>51</v>
      </c>
      <c r="E53" s="24">
        <v>0</v>
      </c>
      <c r="F53" s="8">
        <v>0</v>
      </c>
      <c r="G53" s="8">
        <v>0</v>
      </c>
      <c r="H53" s="24">
        <v>0</v>
      </c>
      <c r="I53" s="8">
        <v>0</v>
      </c>
      <c r="J53" s="8">
        <v>0</v>
      </c>
      <c r="K53" s="24">
        <v>-1038.62565</v>
      </c>
      <c r="L53" s="8">
        <v>-1038.55186</v>
      </c>
      <c r="M53" s="9">
        <v>-0.07379</v>
      </c>
    </row>
    <row r="54" spans="1:13" ht="32.25" customHeight="1" thickBot="1">
      <c r="A54" s="34" t="s">
        <v>119</v>
      </c>
      <c r="B54" s="35"/>
      <c r="C54" s="10" t="s">
        <v>120</v>
      </c>
      <c r="D54" s="11" t="s">
        <v>38</v>
      </c>
      <c r="E54" s="25">
        <v>6951.35939</v>
      </c>
      <c r="F54" s="12">
        <v>6935.96074</v>
      </c>
      <c r="G54" s="12">
        <v>15.39865</v>
      </c>
      <c r="H54" s="25">
        <v>2321.70105</v>
      </c>
      <c r="I54" s="12">
        <v>2304.05048</v>
      </c>
      <c r="J54" s="12">
        <v>17.65057</v>
      </c>
      <c r="K54" s="25">
        <v>20218.37266</v>
      </c>
      <c r="L54" s="12">
        <v>19727.70592</v>
      </c>
      <c r="M54" s="13">
        <v>490.66674</v>
      </c>
    </row>
    <row r="55" spans="1:13" ht="29.25" customHeight="1">
      <c r="A55" s="6" t="s">
        <v>121</v>
      </c>
      <c r="B55" s="6" t="s">
        <v>122</v>
      </c>
      <c r="C55" s="7" t="s">
        <v>123</v>
      </c>
      <c r="D55" s="6" t="s">
        <v>31</v>
      </c>
      <c r="E55" s="24">
        <v>221637.20425</v>
      </c>
      <c r="F55" s="8">
        <v>149100.26963</v>
      </c>
      <c r="G55" s="8">
        <v>72536.93462</v>
      </c>
      <c r="H55" s="24">
        <v>244416.39969</v>
      </c>
      <c r="I55" s="8">
        <v>158309.32382</v>
      </c>
      <c r="J55" s="8">
        <v>86107.07587</v>
      </c>
      <c r="K55" s="24">
        <v>1232863.89753</v>
      </c>
      <c r="L55" s="8">
        <v>656358.06757</v>
      </c>
      <c r="M55" s="9">
        <v>576505.82996</v>
      </c>
    </row>
    <row r="56" spans="1:13" ht="38.25" customHeight="1">
      <c r="A56" s="6" t="s">
        <v>124</v>
      </c>
      <c r="B56" s="6" t="s">
        <v>125</v>
      </c>
      <c r="C56" s="7" t="s">
        <v>126</v>
      </c>
      <c r="D56" s="6" t="s">
        <v>31</v>
      </c>
      <c r="E56" s="24">
        <v>761.98661</v>
      </c>
      <c r="F56" s="8">
        <v>629.43403</v>
      </c>
      <c r="G56" s="8">
        <v>132.55258</v>
      </c>
      <c r="H56" s="24">
        <v>475.75628</v>
      </c>
      <c r="I56" s="8">
        <v>204.87598</v>
      </c>
      <c r="J56" s="8">
        <v>270.8803</v>
      </c>
      <c r="K56" s="24">
        <v>210.09744</v>
      </c>
      <c r="L56" s="8">
        <v>209.89173</v>
      </c>
      <c r="M56" s="9">
        <v>0.20571</v>
      </c>
    </row>
    <row r="57" spans="1:13" ht="38.25" customHeight="1">
      <c r="A57" s="6" t="s">
        <v>127</v>
      </c>
      <c r="B57" s="6" t="s">
        <v>125</v>
      </c>
      <c r="C57" s="7" t="s">
        <v>126</v>
      </c>
      <c r="D57" s="6" t="s">
        <v>51</v>
      </c>
      <c r="E57" s="24">
        <v>0</v>
      </c>
      <c r="F57" s="8">
        <v>0</v>
      </c>
      <c r="G57" s="8">
        <v>0</v>
      </c>
      <c r="H57" s="24">
        <v>0</v>
      </c>
      <c r="I57" s="8">
        <v>0</v>
      </c>
      <c r="J57" s="8">
        <v>0</v>
      </c>
      <c r="K57" s="24">
        <v>-1698.20548</v>
      </c>
      <c r="L57" s="8">
        <v>-1009.19321</v>
      </c>
      <c r="M57" s="9">
        <v>-689.01227</v>
      </c>
    </row>
    <row r="58" spans="1:13" ht="29.25" customHeight="1">
      <c r="A58" s="6" t="s">
        <v>128</v>
      </c>
      <c r="B58" s="6" t="s">
        <v>129</v>
      </c>
      <c r="C58" s="7" t="s">
        <v>130</v>
      </c>
      <c r="D58" s="6" t="s">
        <v>31</v>
      </c>
      <c r="E58" s="24">
        <v>19525.26892</v>
      </c>
      <c r="F58" s="8">
        <v>13128.28938</v>
      </c>
      <c r="G58" s="8">
        <v>6396.97954</v>
      </c>
      <c r="H58" s="24">
        <v>18351.99072</v>
      </c>
      <c r="I58" s="8">
        <v>13000.6063</v>
      </c>
      <c r="J58" s="8">
        <v>5351.38442</v>
      </c>
      <c r="K58" s="24">
        <v>23951.32549</v>
      </c>
      <c r="L58" s="8">
        <v>15031.17557</v>
      </c>
      <c r="M58" s="9">
        <v>8920.14992</v>
      </c>
    </row>
    <row r="59" spans="1:13" ht="38.25" customHeight="1" thickBot="1">
      <c r="A59" s="6" t="s">
        <v>131</v>
      </c>
      <c r="B59" s="6" t="s">
        <v>132</v>
      </c>
      <c r="C59" s="7" t="s">
        <v>133</v>
      </c>
      <c r="D59" s="6" t="s">
        <v>51</v>
      </c>
      <c r="E59" s="24">
        <v>1519.36606</v>
      </c>
      <c r="F59" s="8">
        <v>899.58876</v>
      </c>
      <c r="G59" s="8">
        <v>619.7773</v>
      </c>
      <c r="H59" s="24">
        <v>990.45597</v>
      </c>
      <c r="I59" s="8">
        <v>541.79671</v>
      </c>
      <c r="J59" s="8">
        <v>448.65926</v>
      </c>
      <c r="K59" s="24">
        <v>-6972.8315</v>
      </c>
      <c r="L59" s="8">
        <v>-4538.00867</v>
      </c>
      <c r="M59" s="9">
        <v>-2434.82283</v>
      </c>
    </row>
    <row r="60" spans="1:13" ht="32.25" customHeight="1" thickBot="1">
      <c r="A60" s="34" t="s">
        <v>134</v>
      </c>
      <c r="B60" s="35"/>
      <c r="C60" s="10" t="s">
        <v>123</v>
      </c>
      <c r="D60" s="11" t="s">
        <v>38</v>
      </c>
      <c r="E60" s="25">
        <v>243443.82584</v>
      </c>
      <c r="F60" s="12">
        <v>163757.5818</v>
      </c>
      <c r="G60" s="12">
        <v>79686.24404</v>
      </c>
      <c r="H60" s="25">
        <v>264234.60266</v>
      </c>
      <c r="I60" s="12">
        <v>172056.60281</v>
      </c>
      <c r="J60" s="12">
        <v>92177.99985</v>
      </c>
      <c r="K60" s="25">
        <v>1248354.28348</v>
      </c>
      <c r="L60" s="12">
        <v>666051.93299</v>
      </c>
      <c r="M60" s="13">
        <v>582302.35049</v>
      </c>
    </row>
    <row r="61" spans="1:13" ht="20.25" customHeight="1">
      <c r="A61" s="6" t="s">
        <v>135</v>
      </c>
      <c r="B61" s="6" t="s">
        <v>136</v>
      </c>
      <c r="C61" s="7" t="s">
        <v>137</v>
      </c>
      <c r="D61" s="6" t="s">
        <v>31</v>
      </c>
      <c r="E61" s="24">
        <v>2175.19678</v>
      </c>
      <c r="F61" s="8">
        <v>0</v>
      </c>
      <c r="G61" s="8">
        <v>2175.19678</v>
      </c>
      <c r="H61" s="24">
        <v>6322.00955</v>
      </c>
      <c r="I61" s="8">
        <v>0</v>
      </c>
      <c r="J61" s="8">
        <v>6322.00955</v>
      </c>
      <c r="K61" s="24">
        <v>63122.95382</v>
      </c>
      <c r="L61" s="8">
        <v>0</v>
      </c>
      <c r="M61" s="9">
        <v>63122.95382</v>
      </c>
    </row>
    <row r="62" spans="1:13" ht="29.25" customHeight="1">
      <c r="A62" s="6" t="s">
        <v>138</v>
      </c>
      <c r="B62" s="6" t="s">
        <v>139</v>
      </c>
      <c r="C62" s="7" t="s">
        <v>140</v>
      </c>
      <c r="D62" s="6" t="s">
        <v>31</v>
      </c>
      <c r="E62" s="24">
        <v>34.05188</v>
      </c>
      <c r="F62" s="8">
        <v>0</v>
      </c>
      <c r="G62" s="8">
        <v>34.05188</v>
      </c>
      <c r="H62" s="24">
        <v>7.40481</v>
      </c>
      <c r="I62" s="8">
        <v>0</v>
      </c>
      <c r="J62" s="8">
        <v>7.40481</v>
      </c>
      <c r="K62" s="24">
        <v>0</v>
      </c>
      <c r="L62" s="8">
        <v>0</v>
      </c>
      <c r="M62" s="9">
        <v>0</v>
      </c>
    </row>
    <row r="63" spans="1:13" ht="29.25" customHeight="1">
      <c r="A63" s="6" t="s">
        <v>141</v>
      </c>
      <c r="B63" s="6" t="s">
        <v>139</v>
      </c>
      <c r="C63" s="7" t="s">
        <v>140</v>
      </c>
      <c r="D63" s="6" t="s">
        <v>51</v>
      </c>
      <c r="E63" s="24">
        <v>0</v>
      </c>
      <c r="F63" s="8">
        <v>0</v>
      </c>
      <c r="G63" s="8">
        <v>0</v>
      </c>
      <c r="H63" s="24">
        <v>0</v>
      </c>
      <c r="I63" s="8">
        <v>0</v>
      </c>
      <c r="J63" s="8">
        <v>0</v>
      </c>
      <c r="K63" s="24">
        <v>-272.92849</v>
      </c>
      <c r="L63" s="8">
        <v>0</v>
      </c>
      <c r="M63" s="9">
        <v>-272.92849</v>
      </c>
    </row>
    <row r="64" spans="1:13" ht="29.25" customHeight="1" thickBot="1">
      <c r="A64" s="6" t="s">
        <v>142</v>
      </c>
      <c r="B64" s="6" t="s">
        <v>143</v>
      </c>
      <c r="C64" s="7" t="s">
        <v>144</v>
      </c>
      <c r="D64" s="6" t="s">
        <v>31</v>
      </c>
      <c r="E64" s="24">
        <v>822.27546</v>
      </c>
      <c r="F64" s="8">
        <v>0</v>
      </c>
      <c r="G64" s="8">
        <v>822.27546</v>
      </c>
      <c r="H64" s="24">
        <v>832.76106</v>
      </c>
      <c r="I64" s="8">
        <v>0</v>
      </c>
      <c r="J64" s="8">
        <v>832.76106</v>
      </c>
      <c r="K64" s="24">
        <v>409.95036</v>
      </c>
      <c r="L64" s="8">
        <v>0</v>
      </c>
      <c r="M64" s="9">
        <v>409.95036</v>
      </c>
    </row>
    <row r="65" spans="1:13" ht="32.25" customHeight="1" thickBot="1">
      <c r="A65" s="34" t="s">
        <v>145</v>
      </c>
      <c r="B65" s="35"/>
      <c r="C65" s="10" t="s">
        <v>146</v>
      </c>
      <c r="D65" s="11" t="s">
        <v>38</v>
      </c>
      <c r="E65" s="25">
        <v>3031.52412</v>
      </c>
      <c r="F65" s="12">
        <v>0</v>
      </c>
      <c r="G65" s="12">
        <v>3031.52412</v>
      </c>
      <c r="H65" s="25">
        <v>7162.17542</v>
      </c>
      <c r="I65" s="12">
        <v>0</v>
      </c>
      <c r="J65" s="12">
        <v>7162.17542</v>
      </c>
      <c r="K65" s="25">
        <v>63259.97569</v>
      </c>
      <c r="L65" s="12">
        <v>0</v>
      </c>
      <c r="M65" s="13">
        <v>63259.97569</v>
      </c>
    </row>
    <row r="66" spans="1:13" ht="32.25" customHeight="1" thickBot="1">
      <c r="A66" s="36" t="s">
        <v>147</v>
      </c>
      <c r="B66" s="37"/>
      <c r="C66" s="14" t="s">
        <v>148</v>
      </c>
      <c r="D66" s="15" t="s">
        <v>38</v>
      </c>
      <c r="E66" s="26">
        <v>253426.70935</v>
      </c>
      <c r="F66" s="16">
        <v>170693.54254</v>
      </c>
      <c r="G66" s="16">
        <v>82733.16681</v>
      </c>
      <c r="H66" s="26">
        <v>273718.47913</v>
      </c>
      <c r="I66" s="16">
        <v>174360.65329</v>
      </c>
      <c r="J66" s="16">
        <v>99357.82584</v>
      </c>
      <c r="K66" s="26">
        <v>1331832.63183</v>
      </c>
      <c r="L66" s="17">
        <v>685779.63891</v>
      </c>
      <c r="M66" s="18">
        <v>646052.99292</v>
      </c>
    </row>
    <row r="67" spans="1:13" ht="29.25" customHeight="1">
      <c r="A67" s="6" t="s">
        <v>149</v>
      </c>
      <c r="B67" s="6" t="s">
        <v>150</v>
      </c>
      <c r="C67" s="7" t="s">
        <v>151</v>
      </c>
      <c r="D67" s="6" t="s">
        <v>31</v>
      </c>
      <c r="E67" s="24">
        <v>197.81824</v>
      </c>
      <c r="F67" s="8">
        <v>189.70606</v>
      </c>
      <c r="G67" s="8">
        <v>8.11218</v>
      </c>
      <c r="H67" s="24">
        <v>115.76812</v>
      </c>
      <c r="I67" s="8">
        <v>105.93988</v>
      </c>
      <c r="J67" s="8">
        <v>9.82824</v>
      </c>
      <c r="K67" s="24">
        <v>655.89833</v>
      </c>
      <c r="L67" s="8">
        <v>294.74068</v>
      </c>
      <c r="M67" s="9">
        <v>361.15765</v>
      </c>
    </row>
    <row r="68" spans="1:13" ht="29.25" customHeight="1">
      <c r="A68" s="6" t="s">
        <v>152</v>
      </c>
      <c r="B68" s="6" t="s">
        <v>153</v>
      </c>
      <c r="C68" s="7" t="s">
        <v>154</v>
      </c>
      <c r="D68" s="6" t="s">
        <v>31</v>
      </c>
      <c r="E68" s="24">
        <v>0.0212</v>
      </c>
      <c r="F68" s="8">
        <v>0.0212</v>
      </c>
      <c r="G68" s="8">
        <v>0</v>
      </c>
      <c r="H68" s="24">
        <v>0.00314</v>
      </c>
      <c r="I68" s="8">
        <v>0.00314</v>
      </c>
      <c r="J68" s="8">
        <v>0</v>
      </c>
      <c r="K68" s="24">
        <v>0</v>
      </c>
      <c r="L68" s="8">
        <v>0</v>
      </c>
      <c r="M68" s="9">
        <v>0</v>
      </c>
    </row>
    <row r="69" spans="1:13" ht="29.25" customHeight="1">
      <c r="A69" s="6" t="s">
        <v>155</v>
      </c>
      <c r="B69" s="6" t="s">
        <v>153</v>
      </c>
      <c r="C69" s="7" t="s">
        <v>154</v>
      </c>
      <c r="D69" s="6" t="s">
        <v>51</v>
      </c>
      <c r="E69" s="24">
        <v>0</v>
      </c>
      <c r="F69" s="8">
        <v>0</v>
      </c>
      <c r="G69" s="8">
        <v>0</v>
      </c>
      <c r="H69" s="24">
        <v>0</v>
      </c>
      <c r="I69" s="8">
        <v>0</v>
      </c>
      <c r="J69" s="8">
        <v>0</v>
      </c>
      <c r="K69" s="24">
        <v>-0.0369</v>
      </c>
      <c r="L69" s="8">
        <v>-0.0369</v>
      </c>
      <c r="M69" s="9">
        <v>0</v>
      </c>
    </row>
    <row r="70" spans="1:13" ht="29.25" customHeight="1">
      <c r="A70" s="6" t="s">
        <v>156</v>
      </c>
      <c r="B70" s="6" t="s">
        <v>157</v>
      </c>
      <c r="C70" s="7" t="s">
        <v>158</v>
      </c>
      <c r="D70" s="6" t="s">
        <v>31</v>
      </c>
      <c r="E70" s="24">
        <v>23.99642</v>
      </c>
      <c r="F70" s="8">
        <v>10.50401</v>
      </c>
      <c r="G70" s="8">
        <v>13.49241</v>
      </c>
      <c r="H70" s="24">
        <v>18.06105</v>
      </c>
      <c r="I70" s="8">
        <v>7.68921</v>
      </c>
      <c r="J70" s="8">
        <v>10.37184</v>
      </c>
      <c r="K70" s="24">
        <v>348.00265</v>
      </c>
      <c r="L70" s="8">
        <v>116.95231</v>
      </c>
      <c r="M70" s="9">
        <v>231.05034</v>
      </c>
    </row>
    <row r="71" spans="1:13" ht="29.25" customHeight="1" thickBot="1">
      <c r="A71" s="6" t="s">
        <v>159</v>
      </c>
      <c r="B71" s="6" t="s">
        <v>160</v>
      </c>
      <c r="C71" s="7" t="s">
        <v>161</v>
      </c>
      <c r="D71" s="6" t="s">
        <v>51</v>
      </c>
      <c r="E71" s="24">
        <v>16.08403</v>
      </c>
      <c r="F71" s="8">
        <v>0.08241</v>
      </c>
      <c r="G71" s="8">
        <v>16.00162</v>
      </c>
      <c r="H71" s="24">
        <v>21.4934</v>
      </c>
      <c r="I71" s="8">
        <v>4.08727</v>
      </c>
      <c r="J71" s="8">
        <v>17.40613</v>
      </c>
      <c r="K71" s="24">
        <v>-804.19485</v>
      </c>
      <c r="L71" s="8">
        <v>-211.98686</v>
      </c>
      <c r="M71" s="9">
        <v>-592.20799</v>
      </c>
    </row>
    <row r="72" spans="1:13" ht="32.25" customHeight="1" thickBot="1">
      <c r="A72" s="34" t="s">
        <v>162</v>
      </c>
      <c r="B72" s="35"/>
      <c r="C72" s="10" t="s">
        <v>151</v>
      </c>
      <c r="D72" s="11" t="s">
        <v>38</v>
      </c>
      <c r="E72" s="25">
        <v>237.91989</v>
      </c>
      <c r="F72" s="12">
        <v>200.31368</v>
      </c>
      <c r="G72" s="12">
        <v>37.60621</v>
      </c>
      <c r="H72" s="25">
        <v>155.32571</v>
      </c>
      <c r="I72" s="12">
        <v>117.7195</v>
      </c>
      <c r="J72" s="12">
        <v>37.60621</v>
      </c>
      <c r="K72" s="25">
        <v>199.66923</v>
      </c>
      <c r="L72" s="12">
        <v>199.66923</v>
      </c>
      <c r="M72" s="13">
        <v>0</v>
      </c>
    </row>
    <row r="73" spans="1:13" ht="32.25" customHeight="1" thickBot="1">
      <c r="A73" s="36" t="s">
        <v>163</v>
      </c>
      <c r="B73" s="37"/>
      <c r="C73" s="14" t="s">
        <v>164</v>
      </c>
      <c r="D73" s="15" t="s">
        <v>38</v>
      </c>
      <c r="E73" s="26">
        <v>237.91989</v>
      </c>
      <c r="F73" s="16">
        <v>200.31368</v>
      </c>
      <c r="G73" s="16">
        <v>37.60621</v>
      </c>
      <c r="H73" s="26">
        <v>155.32571</v>
      </c>
      <c r="I73" s="16">
        <v>117.7195</v>
      </c>
      <c r="J73" s="16">
        <v>37.60621</v>
      </c>
      <c r="K73" s="26">
        <v>199.66923</v>
      </c>
      <c r="L73" s="17">
        <v>199.66923</v>
      </c>
      <c r="M73" s="18">
        <v>0</v>
      </c>
    </row>
    <row r="74" spans="1:13" ht="13.5" customHeight="1">
      <c r="A74" s="6" t="s">
        <v>165</v>
      </c>
      <c r="B74" s="6" t="s">
        <v>166</v>
      </c>
      <c r="C74" s="7" t="s">
        <v>167</v>
      </c>
      <c r="D74" s="6" t="s">
        <v>31</v>
      </c>
      <c r="E74" s="24">
        <v>0</v>
      </c>
      <c r="F74" s="8">
        <v>0</v>
      </c>
      <c r="G74" s="8">
        <v>0</v>
      </c>
      <c r="H74" s="24">
        <v>0</v>
      </c>
      <c r="I74" s="8">
        <v>0</v>
      </c>
      <c r="J74" s="8">
        <v>0</v>
      </c>
      <c r="K74" s="24">
        <v>3938.44724</v>
      </c>
      <c r="L74" s="8">
        <v>3938.44724</v>
      </c>
      <c r="M74" s="9">
        <v>0</v>
      </c>
    </row>
    <row r="75" spans="1:13" ht="20.25" customHeight="1">
      <c r="A75" s="6" t="s">
        <v>168</v>
      </c>
      <c r="B75" s="6" t="s">
        <v>169</v>
      </c>
      <c r="C75" s="7" t="s">
        <v>170</v>
      </c>
      <c r="D75" s="6" t="s">
        <v>31</v>
      </c>
      <c r="E75" s="24">
        <v>95.72553</v>
      </c>
      <c r="F75" s="8">
        <v>95.72553</v>
      </c>
      <c r="G75" s="8">
        <v>0</v>
      </c>
      <c r="H75" s="24">
        <v>94.39517</v>
      </c>
      <c r="I75" s="8">
        <v>94.39517</v>
      </c>
      <c r="J75" s="8">
        <v>0</v>
      </c>
      <c r="K75" s="24">
        <v>95.72553</v>
      </c>
      <c r="L75" s="8">
        <v>95.72553</v>
      </c>
      <c r="M75" s="9">
        <v>0</v>
      </c>
    </row>
    <row r="76" spans="1:13" ht="20.25" customHeight="1" thickBot="1">
      <c r="A76" s="6" t="s">
        <v>171</v>
      </c>
      <c r="B76" s="6" t="s">
        <v>172</v>
      </c>
      <c r="C76" s="7" t="s">
        <v>173</v>
      </c>
      <c r="D76" s="6" t="s">
        <v>51</v>
      </c>
      <c r="E76" s="24">
        <v>85.22548</v>
      </c>
      <c r="F76" s="8">
        <v>85.22548</v>
      </c>
      <c r="G76" s="8">
        <v>0</v>
      </c>
      <c r="H76" s="24">
        <v>0</v>
      </c>
      <c r="I76" s="8">
        <v>0</v>
      </c>
      <c r="J76" s="8">
        <v>0</v>
      </c>
      <c r="K76" s="24">
        <v>-1.15267</v>
      </c>
      <c r="L76" s="8">
        <v>-1.15267</v>
      </c>
      <c r="M76" s="9">
        <v>0</v>
      </c>
    </row>
    <row r="77" spans="1:13" ht="13.5" customHeight="1" thickBot="1">
      <c r="A77" s="34" t="s">
        <v>174</v>
      </c>
      <c r="B77" s="35"/>
      <c r="C77" s="10" t="s">
        <v>167</v>
      </c>
      <c r="D77" s="11" t="s">
        <v>38</v>
      </c>
      <c r="E77" s="25">
        <f>SUM(E74:E76)</f>
        <v>180.95101</v>
      </c>
      <c r="F77" s="12">
        <f>SUM(F74:F76)</f>
        <v>180.95101</v>
      </c>
      <c r="G77" s="12">
        <v>0</v>
      </c>
      <c r="H77" s="25">
        <f>SUM(H74:H76)</f>
        <v>94.39517</v>
      </c>
      <c r="I77" s="12">
        <f>SUM(I74:I76)</f>
        <v>94.39517</v>
      </c>
      <c r="J77" s="12">
        <v>0</v>
      </c>
      <c r="K77" s="25">
        <v>4033.0201</v>
      </c>
      <c r="L77" s="12">
        <v>4033.0201</v>
      </c>
      <c r="M77" s="13">
        <v>0</v>
      </c>
    </row>
    <row r="78" spans="1:13" ht="13.5" customHeight="1" thickBot="1">
      <c r="A78" s="36" t="s">
        <v>175</v>
      </c>
      <c r="B78" s="37"/>
      <c r="C78" s="14" t="s">
        <v>176</v>
      </c>
      <c r="D78" s="15" t="s">
        <v>38</v>
      </c>
      <c r="E78" s="26">
        <f aca="true" t="shared" si="0" ref="E78:J78">E77</f>
        <v>180.95101</v>
      </c>
      <c r="F78" s="16">
        <f t="shared" si="0"/>
        <v>180.95101</v>
      </c>
      <c r="G78" s="16">
        <f t="shared" si="0"/>
        <v>0</v>
      </c>
      <c r="H78" s="26">
        <f t="shared" si="0"/>
        <v>94.39517</v>
      </c>
      <c r="I78" s="16">
        <f t="shared" si="0"/>
        <v>94.39517</v>
      </c>
      <c r="J78" s="16">
        <f t="shared" si="0"/>
        <v>0</v>
      </c>
      <c r="K78" s="26">
        <v>4033.0201</v>
      </c>
      <c r="L78" s="17">
        <v>4033.0201</v>
      </c>
      <c r="M78" s="18">
        <v>0</v>
      </c>
    </row>
    <row r="79" spans="1:13" ht="20.25" customHeight="1" thickBot="1">
      <c r="A79" s="6" t="s">
        <v>177</v>
      </c>
      <c r="B79" s="6" t="s">
        <v>178</v>
      </c>
      <c r="C79" s="7" t="s">
        <v>179</v>
      </c>
      <c r="D79" s="6" t="s">
        <v>31</v>
      </c>
      <c r="E79" s="24">
        <v>33.3824</v>
      </c>
      <c r="F79" s="8">
        <v>33.325</v>
      </c>
      <c r="G79" s="8">
        <v>0.0574</v>
      </c>
      <c r="H79" s="24">
        <v>32.43362</v>
      </c>
      <c r="I79" s="8">
        <v>32.43227</v>
      </c>
      <c r="J79" s="8">
        <v>0.00135</v>
      </c>
      <c r="K79" s="24">
        <v>51.3891</v>
      </c>
      <c r="L79" s="8">
        <v>51.33305</v>
      </c>
      <c r="M79" s="9">
        <v>0.05605</v>
      </c>
    </row>
    <row r="80" spans="1:13" ht="22.5" customHeight="1" thickBot="1">
      <c r="A80" s="34" t="s">
        <v>180</v>
      </c>
      <c r="B80" s="35"/>
      <c r="C80" s="10" t="s">
        <v>181</v>
      </c>
      <c r="D80" s="11" t="s">
        <v>38</v>
      </c>
      <c r="E80" s="25">
        <v>33.3824</v>
      </c>
      <c r="F80" s="12">
        <v>33.325</v>
      </c>
      <c r="G80" s="12">
        <v>0.0574</v>
      </c>
      <c r="H80" s="25">
        <v>32.43362</v>
      </c>
      <c r="I80" s="12">
        <v>32.43227</v>
      </c>
      <c r="J80" s="12">
        <v>0.00135</v>
      </c>
      <c r="K80" s="25">
        <v>51.3891</v>
      </c>
      <c r="L80" s="12">
        <v>51.33305</v>
      </c>
      <c r="M80" s="13">
        <v>0.05605</v>
      </c>
    </row>
    <row r="81" spans="1:13" ht="20.25" customHeight="1" thickBot="1">
      <c r="A81" s="6" t="s">
        <v>182</v>
      </c>
      <c r="B81" s="6" t="s">
        <v>183</v>
      </c>
      <c r="C81" s="7" t="s">
        <v>184</v>
      </c>
      <c r="D81" s="6" t="s">
        <v>51</v>
      </c>
      <c r="E81" s="24">
        <v>0</v>
      </c>
      <c r="F81" s="8">
        <v>0</v>
      </c>
      <c r="G81" s="8">
        <v>0</v>
      </c>
      <c r="H81" s="24">
        <v>0.25726</v>
      </c>
      <c r="I81" s="8">
        <v>0.24205</v>
      </c>
      <c r="J81" s="8">
        <v>0.01521</v>
      </c>
      <c r="K81" s="24">
        <v>-50.69758</v>
      </c>
      <c r="L81" s="8">
        <v>-50.68237</v>
      </c>
      <c r="M81" s="9">
        <v>-0.01521</v>
      </c>
    </row>
    <row r="82" spans="1:13" ht="22.5" customHeight="1" thickBot="1">
      <c r="A82" s="34" t="s">
        <v>185</v>
      </c>
      <c r="B82" s="35"/>
      <c r="C82" s="10" t="s">
        <v>184</v>
      </c>
      <c r="D82" s="11" t="s">
        <v>38</v>
      </c>
      <c r="E82" s="25">
        <v>0</v>
      </c>
      <c r="F82" s="12">
        <v>0</v>
      </c>
      <c r="G82" s="12">
        <v>0</v>
      </c>
      <c r="H82" s="25">
        <v>0.25726</v>
      </c>
      <c r="I82" s="12">
        <v>0.24205</v>
      </c>
      <c r="J82" s="12">
        <v>0.01521</v>
      </c>
      <c r="K82" s="25">
        <v>-50.69758</v>
      </c>
      <c r="L82" s="12">
        <v>-50.68237</v>
      </c>
      <c r="M82" s="13">
        <v>-0.01521</v>
      </c>
    </row>
    <row r="83" spans="1:13" ht="22.5" customHeight="1" thickBot="1">
      <c r="A83" s="36" t="s">
        <v>186</v>
      </c>
      <c r="B83" s="37"/>
      <c r="C83" s="14" t="s">
        <v>181</v>
      </c>
      <c r="D83" s="15" t="s">
        <v>38</v>
      </c>
      <c r="E83" s="26">
        <v>33.3824</v>
      </c>
      <c r="F83" s="16">
        <v>33.325</v>
      </c>
      <c r="G83" s="16">
        <v>0.0574</v>
      </c>
      <c r="H83" s="26">
        <v>32.69088</v>
      </c>
      <c r="I83" s="16">
        <v>32.67432</v>
      </c>
      <c r="J83" s="16">
        <v>0.01656</v>
      </c>
      <c r="K83" s="26">
        <v>0.69152</v>
      </c>
      <c r="L83" s="17">
        <v>0.65068</v>
      </c>
      <c r="M83" s="18">
        <v>0.04084</v>
      </c>
    </row>
    <row r="84" spans="1:13" ht="20.25" customHeight="1">
      <c r="A84" s="6" t="s">
        <v>187</v>
      </c>
      <c r="B84" s="6" t="s">
        <v>188</v>
      </c>
      <c r="C84" s="7" t="s">
        <v>189</v>
      </c>
      <c r="D84" s="6" t="s">
        <v>31</v>
      </c>
      <c r="E84" s="24">
        <v>2605.2</v>
      </c>
      <c r="F84" s="8">
        <v>2605.2</v>
      </c>
      <c r="G84" s="8">
        <v>0</v>
      </c>
      <c r="H84" s="24">
        <v>2605.2</v>
      </c>
      <c r="I84" s="8">
        <v>2605.2</v>
      </c>
      <c r="J84" s="8">
        <v>0</v>
      </c>
      <c r="K84" s="24">
        <v>0</v>
      </c>
      <c r="L84" s="8">
        <v>0</v>
      </c>
      <c r="M84" s="9">
        <v>0</v>
      </c>
    </row>
    <row r="85" spans="1:13" ht="20.25" customHeight="1" thickBot="1">
      <c r="A85" s="6" t="s">
        <v>190</v>
      </c>
      <c r="B85" s="6" t="s">
        <v>191</v>
      </c>
      <c r="C85" s="7" t="s">
        <v>192</v>
      </c>
      <c r="D85" s="6" t="s">
        <v>31</v>
      </c>
      <c r="E85" s="24">
        <v>0</v>
      </c>
      <c r="F85" s="8">
        <v>0</v>
      </c>
      <c r="G85" s="8">
        <v>0</v>
      </c>
      <c r="H85" s="24">
        <v>0</v>
      </c>
      <c r="I85" s="8">
        <v>0</v>
      </c>
      <c r="J85" s="8">
        <v>0</v>
      </c>
      <c r="K85" s="24">
        <v>306.81235</v>
      </c>
      <c r="L85" s="8">
        <v>158.425</v>
      </c>
      <c r="M85" s="9">
        <v>148.38735</v>
      </c>
    </row>
    <row r="86" spans="1:13" ht="22.5" customHeight="1" thickBot="1">
      <c r="A86" s="34" t="s">
        <v>193</v>
      </c>
      <c r="B86" s="35"/>
      <c r="C86" s="10" t="s">
        <v>194</v>
      </c>
      <c r="D86" s="11" t="s">
        <v>38</v>
      </c>
      <c r="E86" s="25">
        <f>SUM(E84:E85)</f>
        <v>2605.2</v>
      </c>
      <c r="F86" s="12">
        <f>SUM(F84:F85)</f>
        <v>2605.2</v>
      </c>
      <c r="G86" s="12">
        <v>0</v>
      </c>
      <c r="H86" s="25">
        <f>SUM(H84:H85)</f>
        <v>2605.2</v>
      </c>
      <c r="I86" s="12">
        <f>SUM(I84:I85)</f>
        <v>2605.2</v>
      </c>
      <c r="J86" s="12">
        <v>0</v>
      </c>
      <c r="K86" s="25">
        <v>306.81235</v>
      </c>
      <c r="L86" s="12">
        <v>158.425</v>
      </c>
      <c r="M86" s="13">
        <v>148.38735</v>
      </c>
    </row>
    <row r="87" spans="1:13" ht="22.5" customHeight="1" thickBot="1">
      <c r="A87" s="36" t="s">
        <v>195</v>
      </c>
      <c r="B87" s="37"/>
      <c r="C87" s="14" t="s">
        <v>196</v>
      </c>
      <c r="D87" s="15" t="s">
        <v>38</v>
      </c>
      <c r="E87" s="26">
        <f>E86</f>
        <v>2605.2</v>
      </c>
      <c r="F87" s="16">
        <f>F86</f>
        <v>2605.2</v>
      </c>
      <c r="G87" s="16">
        <v>0</v>
      </c>
      <c r="H87" s="26">
        <f>H86</f>
        <v>2605.2</v>
      </c>
      <c r="I87" s="16">
        <f>I86</f>
        <v>2605.2</v>
      </c>
      <c r="J87" s="16">
        <v>0</v>
      </c>
      <c r="K87" s="26">
        <v>306.81235</v>
      </c>
      <c r="L87" s="17">
        <v>158.425</v>
      </c>
      <c r="M87" s="18">
        <v>148.38735</v>
      </c>
    </row>
    <row r="88" spans="1:13" ht="13.5" customHeight="1" thickBot="1">
      <c r="A88" s="51" t="s">
        <v>197</v>
      </c>
      <c r="B88" s="53"/>
      <c r="C88" s="5" t="s">
        <v>198</v>
      </c>
      <c r="D88" s="15" t="s">
        <v>38</v>
      </c>
      <c r="E88" s="26">
        <v>256484.16265</v>
      </c>
      <c r="F88" s="16">
        <v>173713.33223</v>
      </c>
      <c r="G88" s="16">
        <f>E88-F88</f>
        <v>82770.83042000001</v>
      </c>
      <c r="H88" s="26">
        <v>276606.09089</v>
      </c>
      <c r="I88" s="16">
        <v>177210.64228</v>
      </c>
      <c r="J88" s="16">
        <f>H88-I88</f>
        <v>99395.44860999999</v>
      </c>
      <c r="K88" s="26">
        <v>1336372.82503</v>
      </c>
      <c r="L88" s="16">
        <v>690171.40392</v>
      </c>
      <c r="M88" s="19">
        <v>646201.42111</v>
      </c>
    </row>
    <row r="89" spans="1:13" ht="13.5" customHeight="1" thickBot="1">
      <c r="A89" s="51" t="s">
        <v>199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</row>
    <row r="90" spans="1:13" ht="29.25" customHeight="1" thickBot="1">
      <c r="A90" s="6" t="s">
        <v>200</v>
      </c>
      <c r="B90" s="6" t="s">
        <v>201</v>
      </c>
      <c r="C90" s="7" t="s">
        <v>202</v>
      </c>
      <c r="D90" s="6" t="s">
        <v>31</v>
      </c>
      <c r="E90" s="24">
        <v>448.27028</v>
      </c>
      <c r="F90" s="8">
        <v>448.27028</v>
      </c>
      <c r="G90" s="8">
        <v>0</v>
      </c>
      <c r="H90" s="24">
        <v>435.259</v>
      </c>
      <c r="I90" s="8">
        <v>435.259</v>
      </c>
      <c r="J90" s="8">
        <v>0</v>
      </c>
      <c r="K90" s="24">
        <v>65.44157</v>
      </c>
      <c r="L90" s="8">
        <v>65.44157</v>
      </c>
      <c r="M90" s="9">
        <v>0</v>
      </c>
    </row>
    <row r="91" spans="1:13" ht="22.5" customHeight="1" thickBot="1">
      <c r="A91" s="34" t="s">
        <v>203</v>
      </c>
      <c r="B91" s="35"/>
      <c r="C91" s="10" t="s">
        <v>204</v>
      </c>
      <c r="D91" s="11" t="s">
        <v>38</v>
      </c>
      <c r="E91" s="25">
        <v>448.27028</v>
      </c>
      <c r="F91" s="12">
        <v>448.27028</v>
      </c>
      <c r="G91" s="12">
        <v>0</v>
      </c>
      <c r="H91" s="25">
        <v>435.259</v>
      </c>
      <c r="I91" s="12">
        <v>435.259</v>
      </c>
      <c r="J91" s="12">
        <v>0</v>
      </c>
      <c r="K91" s="25">
        <v>65.44157</v>
      </c>
      <c r="L91" s="12">
        <v>65.44157</v>
      </c>
      <c r="M91" s="13">
        <v>0</v>
      </c>
    </row>
    <row r="92" spans="1:13" ht="32.25" customHeight="1" thickBot="1">
      <c r="A92" s="36" t="s">
        <v>205</v>
      </c>
      <c r="B92" s="37"/>
      <c r="C92" s="14" t="s">
        <v>206</v>
      </c>
      <c r="D92" s="15" t="s">
        <v>38</v>
      </c>
      <c r="E92" s="26">
        <v>448.27028</v>
      </c>
      <c r="F92" s="16">
        <v>448.27028</v>
      </c>
      <c r="G92" s="16">
        <v>0</v>
      </c>
      <c r="H92" s="26">
        <v>435.259</v>
      </c>
      <c r="I92" s="16">
        <v>435.259</v>
      </c>
      <c r="J92" s="16">
        <v>0</v>
      </c>
      <c r="K92" s="26">
        <v>65.44157</v>
      </c>
      <c r="L92" s="17">
        <v>65.44157</v>
      </c>
      <c r="M92" s="18">
        <v>0</v>
      </c>
    </row>
    <row r="93" spans="1:13" ht="13.5" customHeight="1">
      <c r="A93" s="6" t="s">
        <v>207</v>
      </c>
      <c r="B93" s="6" t="s">
        <v>208</v>
      </c>
      <c r="C93" s="7" t="s">
        <v>209</v>
      </c>
      <c r="D93" s="6" t="s">
        <v>31</v>
      </c>
      <c r="E93" s="24">
        <v>14.88246</v>
      </c>
      <c r="F93" s="8">
        <v>14.88246</v>
      </c>
      <c r="G93" s="8">
        <v>0</v>
      </c>
      <c r="H93" s="24">
        <v>16.61329</v>
      </c>
      <c r="I93" s="8">
        <v>16.61329</v>
      </c>
      <c r="J93" s="8">
        <v>0</v>
      </c>
      <c r="K93" s="24">
        <v>5.70382</v>
      </c>
      <c r="L93" s="8">
        <v>5.70382</v>
      </c>
      <c r="M93" s="9">
        <v>0</v>
      </c>
    </row>
    <row r="94" spans="1:13" ht="20.25" customHeight="1" thickBot="1">
      <c r="A94" s="6" t="s">
        <v>210</v>
      </c>
      <c r="B94" s="6" t="s">
        <v>211</v>
      </c>
      <c r="C94" s="7" t="s">
        <v>212</v>
      </c>
      <c r="D94" s="6" t="s">
        <v>31</v>
      </c>
      <c r="E94" s="24">
        <v>675.872</v>
      </c>
      <c r="F94" s="8">
        <v>675.872</v>
      </c>
      <c r="G94" s="8">
        <v>0</v>
      </c>
      <c r="H94" s="24">
        <v>0</v>
      </c>
      <c r="I94" s="8">
        <v>0</v>
      </c>
      <c r="J94" s="8">
        <v>0</v>
      </c>
      <c r="K94" s="24">
        <v>21566.206</v>
      </c>
      <c r="L94" s="8">
        <v>21566.206</v>
      </c>
      <c r="M94" s="9">
        <v>0</v>
      </c>
    </row>
    <row r="95" spans="1:13" ht="22.5" customHeight="1" thickBot="1">
      <c r="A95" s="34" t="s">
        <v>213</v>
      </c>
      <c r="B95" s="35"/>
      <c r="C95" s="10" t="s">
        <v>214</v>
      </c>
      <c r="D95" s="11" t="s">
        <v>38</v>
      </c>
      <c r="E95" s="25">
        <v>690.75446</v>
      </c>
      <c r="F95" s="12">
        <v>690.75446</v>
      </c>
      <c r="G95" s="12">
        <v>0</v>
      </c>
      <c r="H95" s="25">
        <v>16.61329</v>
      </c>
      <c r="I95" s="12">
        <v>16.61329</v>
      </c>
      <c r="J95" s="12">
        <v>0</v>
      </c>
      <c r="K95" s="25">
        <v>21571.90982</v>
      </c>
      <c r="L95" s="12">
        <v>21571.90982</v>
      </c>
      <c r="M95" s="13">
        <v>0</v>
      </c>
    </row>
    <row r="96" spans="1:13" ht="22.5" customHeight="1" thickBot="1">
      <c r="A96" s="36" t="s">
        <v>215</v>
      </c>
      <c r="B96" s="37"/>
      <c r="C96" s="14" t="s">
        <v>214</v>
      </c>
      <c r="D96" s="15" t="s">
        <v>38</v>
      </c>
      <c r="E96" s="26">
        <v>690.75446</v>
      </c>
      <c r="F96" s="16">
        <v>690.75446</v>
      </c>
      <c r="G96" s="16">
        <v>0</v>
      </c>
      <c r="H96" s="26">
        <v>16.61329</v>
      </c>
      <c r="I96" s="16">
        <v>16.61329</v>
      </c>
      <c r="J96" s="16">
        <v>0</v>
      </c>
      <c r="K96" s="26">
        <v>21571.90982</v>
      </c>
      <c r="L96" s="17">
        <v>21571.90982</v>
      </c>
      <c r="M96" s="18">
        <v>0</v>
      </c>
    </row>
    <row r="97" spans="1:13" ht="13.5" customHeight="1" thickBot="1">
      <c r="A97" s="6" t="s">
        <v>216</v>
      </c>
      <c r="B97" s="6" t="s">
        <v>217</v>
      </c>
      <c r="C97" s="7" t="s">
        <v>218</v>
      </c>
      <c r="D97" s="6" t="s">
        <v>31</v>
      </c>
      <c r="E97" s="24">
        <v>3237.40515</v>
      </c>
      <c r="F97" s="8">
        <v>3231.26365</v>
      </c>
      <c r="G97" s="8">
        <v>6.1415</v>
      </c>
      <c r="H97" s="24">
        <v>1240.95779</v>
      </c>
      <c r="I97" s="8">
        <v>1226.56497</v>
      </c>
      <c r="J97" s="8">
        <v>14.39282</v>
      </c>
      <c r="K97" s="24">
        <v>3579.19142</v>
      </c>
      <c r="L97" s="8">
        <v>3338.97693</v>
      </c>
      <c r="M97" s="9">
        <v>240.21449</v>
      </c>
    </row>
    <row r="98" spans="1:13" ht="13.5" customHeight="1" thickBot="1">
      <c r="A98" s="34" t="s">
        <v>219</v>
      </c>
      <c r="B98" s="35"/>
      <c r="C98" s="10" t="s">
        <v>218</v>
      </c>
      <c r="D98" s="11" t="s">
        <v>38</v>
      </c>
      <c r="E98" s="25">
        <v>3237.40515</v>
      </c>
      <c r="F98" s="12">
        <v>3231.26365</v>
      </c>
      <c r="G98" s="12">
        <v>6.1415</v>
      </c>
      <c r="H98" s="25">
        <v>1240.95779</v>
      </c>
      <c r="I98" s="12">
        <v>1226.56497</v>
      </c>
      <c r="J98" s="12">
        <v>14.39282</v>
      </c>
      <c r="K98" s="25">
        <v>3579.19142</v>
      </c>
      <c r="L98" s="12">
        <v>3338.97693</v>
      </c>
      <c r="M98" s="13">
        <v>240.21449</v>
      </c>
    </row>
    <row r="99" spans="1:13" ht="13.5" customHeight="1">
      <c r="A99" s="6" t="s">
        <v>220</v>
      </c>
      <c r="B99" s="6" t="s">
        <v>221</v>
      </c>
      <c r="C99" s="7" t="s">
        <v>222</v>
      </c>
      <c r="D99" s="6" t="s">
        <v>31</v>
      </c>
      <c r="E99" s="24">
        <v>377.9505</v>
      </c>
      <c r="F99" s="8">
        <v>377.9505</v>
      </c>
      <c r="G99" s="8">
        <v>0</v>
      </c>
      <c r="H99" s="24">
        <v>679.0381</v>
      </c>
      <c r="I99" s="8">
        <v>679.0381</v>
      </c>
      <c r="J99" s="8">
        <v>0</v>
      </c>
      <c r="K99" s="24">
        <v>48.5174</v>
      </c>
      <c r="L99" s="8">
        <v>48.5174</v>
      </c>
      <c r="M99" s="9">
        <v>0</v>
      </c>
    </row>
    <row r="100" spans="1:13" ht="13.5" customHeight="1" thickBot="1">
      <c r="A100" s="6" t="s">
        <v>223</v>
      </c>
      <c r="B100" s="6" t="s">
        <v>224</v>
      </c>
      <c r="C100" s="7" t="s">
        <v>225</v>
      </c>
      <c r="D100" s="6" t="s">
        <v>31</v>
      </c>
      <c r="E100" s="24">
        <v>963.77052</v>
      </c>
      <c r="F100" s="8">
        <v>963.77052</v>
      </c>
      <c r="G100" s="8">
        <v>0</v>
      </c>
      <c r="H100" s="24">
        <v>344.85232</v>
      </c>
      <c r="I100" s="8">
        <v>344.85232</v>
      </c>
      <c r="J100" s="8">
        <v>0</v>
      </c>
      <c r="K100" s="24">
        <v>1217.36606</v>
      </c>
      <c r="L100" s="8">
        <v>1217.36606</v>
      </c>
      <c r="M100" s="9">
        <v>0</v>
      </c>
    </row>
    <row r="101" spans="1:13" ht="22.5" customHeight="1" thickBot="1">
      <c r="A101" s="34" t="s">
        <v>226</v>
      </c>
      <c r="B101" s="35"/>
      <c r="C101" s="10" t="s">
        <v>227</v>
      </c>
      <c r="D101" s="11" t="s">
        <v>38</v>
      </c>
      <c r="E101" s="25">
        <v>1341.72102</v>
      </c>
      <c r="F101" s="12">
        <v>1341.72102</v>
      </c>
      <c r="G101" s="12">
        <v>0</v>
      </c>
      <c r="H101" s="25">
        <v>1023.89042</v>
      </c>
      <c r="I101" s="12">
        <v>1023.89042</v>
      </c>
      <c r="J101" s="12">
        <v>0</v>
      </c>
      <c r="K101" s="25">
        <v>1265.88346</v>
      </c>
      <c r="L101" s="12">
        <v>1265.88346</v>
      </c>
      <c r="M101" s="13">
        <v>0</v>
      </c>
    </row>
    <row r="102" spans="1:13" ht="13.5" customHeight="1">
      <c r="A102" s="6" t="s">
        <v>228</v>
      </c>
      <c r="B102" s="6" t="s">
        <v>229</v>
      </c>
      <c r="C102" s="7" t="s">
        <v>230</v>
      </c>
      <c r="D102" s="6" t="s">
        <v>31</v>
      </c>
      <c r="E102" s="24">
        <v>0</v>
      </c>
      <c r="F102" s="8">
        <v>0</v>
      </c>
      <c r="G102" s="8">
        <v>0</v>
      </c>
      <c r="H102" s="24">
        <v>0</v>
      </c>
      <c r="I102" s="8">
        <v>0</v>
      </c>
      <c r="J102" s="8">
        <v>0</v>
      </c>
      <c r="K102" s="24">
        <v>294.649</v>
      </c>
      <c r="L102" s="8">
        <v>294.649</v>
      </c>
      <c r="M102" s="9">
        <v>0</v>
      </c>
    </row>
    <row r="103" spans="1:13" ht="20.25" customHeight="1" thickBot="1">
      <c r="A103" s="6" t="s">
        <v>231</v>
      </c>
      <c r="B103" s="6" t="s">
        <v>232</v>
      </c>
      <c r="C103" s="7" t="s">
        <v>233</v>
      </c>
      <c r="D103" s="6" t="s">
        <v>31</v>
      </c>
      <c r="E103" s="24">
        <v>0</v>
      </c>
      <c r="F103" s="8">
        <v>0</v>
      </c>
      <c r="G103" s="8">
        <v>0</v>
      </c>
      <c r="H103" s="24">
        <v>0.508</v>
      </c>
      <c r="I103" s="8">
        <v>0.508</v>
      </c>
      <c r="J103" s="8">
        <v>0</v>
      </c>
      <c r="K103" s="24">
        <v>0</v>
      </c>
      <c r="L103" s="8">
        <v>0</v>
      </c>
      <c r="M103" s="9">
        <v>0</v>
      </c>
    </row>
    <row r="104" spans="1:13" ht="22.5" customHeight="1" thickBot="1">
      <c r="A104" s="34" t="s">
        <v>234</v>
      </c>
      <c r="B104" s="35"/>
      <c r="C104" s="10" t="s">
        <v>235</v>
      </c>
      <c r="D104" s="11" t="s">
        <v>38</v>
      </c>
      <c r="E104" s="25">
        <v>0</v>
      </c>
      <c r="F104" s="12">
        <v>0</v>
      </c>
      <c r="G104" s="12">
        <v>0</v>
      </c>
      <c r="H104" s="25">
        <v>0.508</v>
      </c>
      <c r="I104" s="12">
        <v>0.508</v>
      </c>
      <c r="J104" s="12">
        <v>0</v>
      </c>
      <c r="K104" s="25">
        <v>294.649</v>
      </c>
      <c r="L104" s="12">
        <v>294.649</v>
      </c>
      <c r="M104" s="13">
        <v>0</v>
      </c>
    </row>
    <row r="105" spans="1:13" ht="29.25" customHeight="1">
      <c r="A105" s="6" t="s">
        <v>236</v>
      </c>
      <c r="B105" s="6" t="s">
        <v>237</v>
      </c>
      <c r="C105" s="7" t="s">
        <v>238</v>
      </c>
      <c r="D105" s="6" t="s">
        <v>31</v>
      </c>
      <c r="E105" s="24">
        <v>2483709.63789</v>
      </c>
      <c r="F105" s="8">
        <v>1101205.50308</v>
      </c>
      <c r="G105" s="8">
        <v>1382504.13481</v>
      </c>
      <c r="H105" s="24">
        <v>2483709.63789</v>
      </c>
      <c r="I105" s="8">
        <v>1101205.50308</v>
      </c>
      <c r="J105" s="8">
        <v>1382504.13481</v>
      </c>
      <c r="K105" s="24">
        <v>0</v>
      </c>
      <c r="L105" s="8">
        <v>0</v>
      </c>
      <c r="M105" s="9">
        <v>0</v>
      </c>
    </row>
    <row r="106" spans="1:13" ht="20.25" customHeight="1" thickBot="1">
      <c r="A106" s="6" t="s">
        <v>239</v>
      </c>
      <c r="B106" s="6" t="s">
        <v>240</v>
      </c>
      <c r="C106" s="7" t="s">
        <v>241</v>
      </c>
      <c r="D106" s="6" t="s">
        <v>31</v>
      </c>
      <c r="E106" s="24">
        <v>728.356</v>
      </c>
      <c r="F106" s="8">
        <v>728.356</v>
      </c>
      <c r="G106" s="8">
        <v>0</v>
      </c>
      <c r="H106" s="24">
        <v>728.356</v>
      </c>
      <c r="I106" s="8">
        <v>728.356</v>
      </c>
      <c r="J106" s="8">
        <v>0</v>
      </c>
      <c r="K106" s="24">
        <v>0</v>
      </c>
      <c r="L106" s="8">
        <v>0</v>
      </c>
      <c r="M106" s="9">
        <v>0</v>
      </c>
    </row>
    <row r="107" spans="1:13" ht="22.5" customHeight="1" thickBot="1">
      <c r="A107" s="34" t="s">
        <v>242</v>
      </c>
      <c r="B107" s="35"/>
      <c r="C107" s="10" t="s">
        <v>243</v>
      </c>
      <c r="D107" s="11" t="s">
        <v>38</v>
      </c>
      <c r="E107" s="25">
        <v>2484437.99389</v>
      </c>
      <c r="F107" s="12">
        <v>1101933.85908</v>
      </c>
      <c r="G107" s="12">
        <v>1382504.13481</v>
      </c>
      <c r="H107" s="25">
        <v>2484437.99389</v>
      </c>
      <c r="I107" s="12">
        <v>1101933.85908</v>
      </c>
      <c r="J107" s="12">
        <v>1382504.13481</v>
      </c>
      <c r="K107" s="25">
        <v>0</v>
      </c>
      <c r="L107" s="12">
        <v>0</v>
      </c>
      <c r="M107" s="13">
        <v>0</v>
      </c>
    </row>
    <row r="108" spans="1:13" ht="13.5" customHeight="1">
      <c r="A108" s="6" t="s">
        <v>244</v>
      </c>
      <c r="B108" s="6" t="s">
        <v>245</v>
      </c>
      <c r="C108" s="7" t="s">
        <v>246</v>
      </c>
      <c r="D108" s="6" t="s">
        <v>31</v>
      </c>
      <c r="E108" s="24">
        <v>11.87384</v>
      </c>
      <c r="F108" s="8">
        <v>11.87384</v>
      </c>
      <c r="G108" s="8">
        <v>0</v>
      </c>
      <c r="H108" s="24">
        <v>4.07384</v>
      </c>
      <c r="I108" s="8">
        <v>4.07384</v>
      </c>
      <c r="J108" s="8">
        <v>0</v>
      </c>
      <c r="K108" s="24">
        <v>9.6</v>
      </c>
      <c r="L108" s="8">
        <v>9.6</v>
      </c>
      <c r="M108" s="9">
        <v>0</v>
      </c>
    </row>
    <row r="109" spans="1:13" ht="13.5" customHeight="1" thickBot="1">
      <c r="A109" s="6" t="s">
        <v>247</v>
      </c>
      <c r="B109" s="6" t="s">
        <v>248</v>
      </c>
      <c r="C109" s="7" t="s">
        <v>249</v>
      </c>
      <c r="D109" s="6" t="s">
        <v>31</v>
      </c>
      <c r="E109" s="24">
        <v>8</v>
      </c>
      <c r="F109" s="8">
        <v>8</v>
      </c>
      <c r="G109" s="8">
        <v>0</v>
      </c>
      <c r="H109" s="24">
        <v>8</v>
      </c>
      <c r="I109" s="8">
        <v>8</v>
      </c>
      <c r="J109" s="8">
        <v>0</v>
      </c>
      <c r="K109" s="24">
        <v>0</v>
      </c>
      <c r="L109" s="8">
        <v>0</v>
      </c>
      <c r="M109" s="9">
        <v>0</v>
      </c>
    </row>
    <row r="110" spans="1:13" ht="22.5" customHeight="1" thickBot="1">
      <c r="A110" s="34" t="s">
        <v>250</v>
      </c>
      <c r="B110" s="35"/>
      <c r="C110" s="10" t="s">
        <v>251</v>
      </c>
      <c r="D110" s="11" t="s">
        <v>38</v>
      </c>
      <c r="E110" s="25">
        <v>19.87384</v>
      </c>
      <c r="F110" s="12">
        <v>19.87384</v>
      </c>
      <c r="G110" s="12">
        <v>0</v>
      </c>
      <c r="H110" s="25">
        <v>12.07384</v>
      </c>
      <c r="I110" s="12">
        <v>12.07384</v>
      </c>
      <c r="J110" s="12">
        <v>0</v>
      </c>
      <c r="K110" s="25">
        <v>9.6</v>
      </c>
      <c r="L110" s="12">
        <v>9.6</v>
      </c>
      <c r="M110" s="13">
        <v>0</v>
      </c>
    </row>
    <row r="111" spans="1:13" ht="20.25" customHeight="1">
      <c r="A111" s="6" t="s">
        <v>252</v>
      </c>
      <c r="B111" s="6" t="s">
        <v>253</v>
      </c>
      <c r="C111" s="7" t="s">
        <v>254</v>
      </c>
      <c r="D111" s="6" t="s">
        <v>31</v>
      </c>
      <c r="E111" s="24">
        <v>151.90946</v>
      </c>
      <c r="F111" s="8">
        <v>151.90946</v>
      </c>
      <c r="G111" s="8">
        <v>0</v>
      </c>
      <c r="H111" s="24">
        <v>146.48654</v>
      </c>
      <c r="I111" s="8">
        <v>146.48654</v>
      </c>
      <c r="J111" s="8">
        <v>0</v>
      </c>
      <c r="K111" s="24">
        <v>39.01038</v>
      </c>
      <c r="L111" s="8">
        <v>39.01038</v>
      </c>
      <c r="M111" s="9">
        <v>0</v>
      </c>
    </row>
    <row r="112" spans="1:13" ht="13.5" customHeight="1" thickBot="1">
      <c r="A112" s="6" t="s">
        <v>255</v>
      </c>
      <c r="B112" s="6" t="s">
        <v>256</v>
      </c>
      <c r="C112" s="7" t="s">
        <v>257</v>
      </c>
      <c r="D112" s="6" t="s">
        <v>31</v>
      </c>
      <c r="E112" s="24">
        <v>139.70675</v>
      </c>
      <c r="F112" s="8">
        <v>127.44922</v>
      </c>
      <c r="G112" s="8">
        <v>12.25753</v>
      </c>
      <c r="H112" s="24">
        <v>142.29972</v>
      </c>
      <c r="I112" s="8">
        <v>127.44922</v>
      </c>
      <c r="J112" s="8">
        <v>14.8505</v>
      </c>
      <c r="K112" s="24">
        <v>545.70821</v>
      </c>
      <c r="L112" s="8">
        <v>0</v>
      </c>
      <c r="M112" s="9">
        <v>545.70821</v>
      </c>
    </row>
    <row r="113" spans="1:13" ht="13.5" customHeight="1" thickBot="1">
      <c r="A113" s="34" t="s">
        <v>258</v>
      </c>
      <c r="B113" s="35"/>
      <c r="C113" s="10" t="s">
        <v>259</v>
      </c>
      <c r="D113" s="11" t="s">
        <v>38</v>
      </c>
      <c r="E113" s="25">
        <v>291.61621</v>
      </c>
      <c r="F113" s="12">
        <v>279.35868</v>
      </c>
      <c r="G113" s="12">
        <v>12.25753</v>
      </c>
      <c r="H113" s="25">
        <v>288.78626</v>
      </c>
      <c r="I113" s="12">
        <v>273.93576</v>
      </c>
      <c r="J113" s="12">
        <v>14.8505</v>
      </c>
      <c r="K113" s="25">
        <v>584.71859</v>
      </c>
      <c r="L113" s="12">
        <v>39.01038</v>
      </c>
      <c r="M113" s="13">
        <v>545.70821</v>
      </c>
    </row>
    <row r="114" spans="1:13" ht="20.25" customHeight="1">
      <c r="A114" s="6" t="s">
        <v>260</v>
      </c>
      <c r="B114" s="6" t="s">
        <v>261</v>
      </c>
      <c r="C114" s="7" t="s">
        <v>262</v>
      </c>
      <c r="D114" s="6" t="s">
        <v>51</v>
      </c>
      <c r="E114" s="24">
        <v>357.33156</v>
      </c>
      <c r="F114" s="8">
        <v>357.33156</v>
      </c>
      <c r="G114" s="8">
        <v>0</v>
      </c>
      <c r="H114" s="24">
        <v>426.16168</v>
      </c>
      <c r="I114" s="8">
        <v>426.16168</v>
      </c>
      <c r="J114" s="8">
        <v>0</v>
      </c>
      <c r="K114" s="24">
        <v>-1014.72354</v>
      </c>
      <c r="L114" s="8">
        <v>-1014.72354</v>
      </c>
      <c r="M114" s="9">
        <v>0</v>
      </c>
    </row>
    <row r="115" spans="1:13" ht="20.25" customHeight="1" thickBot="1">
      <c r="A115" s="6" t="s">
        <v>263</v>
      </c>
      <c r="B115" s="6" t="s">
        <v>264</v>
      </c>
      <c r="C115" s="7" t="s">
        <v>265</v>
      </c>
      <c r="D115" s="6" t="s">
        <v>51</v>
      </c>
      <c r="E115" s="24">
        <v>16.50071</v>
      </c>
      <c r="F115" s="8">
        <v>2.71357</v>
      </c>
      <c r="G115" s="8">
        <v>13.78714</v>
      </c>
      <c r="H115" s="24">
        <v>19.64234</v>
      </c>
      <c r="I115" s="8">
        <v>8.44816</v>
      </c>
      <c r="J115" s="8">
        <v>11.19418</v>
      </c>
      <c r="K115" s="24">
        <v>-575.40052</v>
      </c>
      <c r="L115" s="8">
        <v>-29.6923</v>
      </c>
      <c r="M115" s="9">
        <v>-545.70822</v>
      </c>
    </row>
    <row r="116" spans="1:13" ht="22.5" customHeight="1" thickBot="1">
      <c r="A116" s="34" t="s">
        <v>266</v>
      </c>
      <c r="B116" s="35"/>
      <c r="C116" s="10" t="s">
        <v>267</v>
      </c>
      <c r="D116" s="11" t="s">
        <v>38</v>
      </c>
      <c r="E116" s="25">
        <v>373.83227</v>
      </c>
      <c r="F116" s="12">
        <v>360.04513</v>
      </c>
      <c r="G116" s="12">
        <v>13.78714</v>
      </c>
      <c r="H116" s="25">
        <v>445.80402</v>
      </c>
      <c r="I116" s="12">
        <v>434.60984</v>
      </c>
      <c r="J116" s="12">
        <v>11.19418</v>
      </c>
      <c r="K116" s="25">
        <v>-1590.12406</v>
      </c>
      <c r="L116" s="12">
        <v>-1044.41584</v>
      </c>
      <c r="M116" s="13">
        <v>-545.70822</v>
      </c>
    </row>
    <row r="117" spans="1:13" ht="12.75" customHeight="1" thickBot="1">
      <c r="A117" s="36" t="s">
        <v>268</v>
      </c>
      <c r="B117" s="37"/>
      <c r="C117" s="14" t="s">
        <v>269</v>
      </c>
      <c r="D117" s="15" t="s">
        <v>38</v>
      </c>
      <c r="E117" s="26">
        <v>2489702.44238</v>
      </c>
      <c r="F117" s="16">
        <v>1107166.1214</v>
      </c>
      <c r="G117" s="16">
        <v>1382536.32098</v>
      </c>
      <c r="H117" s="26">
        <v>2487450.01422</v>
      </c>
      <c r="I117" s="16">
        <v>1104905.44191</v>
      </c>
      <c r="J117" s="16">
        <v>1382544.57231</v>
      </c>
      <c r="K117" s="26">
        <v>4143.91841</v>
      </c>
      <c r="L117" s="17">
        <v>3903.70393</v>
      </c>
      <c r="M117" s="18">
        <v>240.21448</v>
      </c>
    </row>
    <row r="118" spans="1:13" ht="20.25" customHeight="1">
      <c r="A118" s="6" t="s">
        <v>270</v>
      </c>
      <c r="B118" s="6" t="s">
        <v>271</v>
      </c>
      <c r="C118" s="7" t="s">
        <v>272</v>
      </c>
      <c r="D118" s="6" t="s">
        <v>31</v>
      </c>
      <c r="E118" s="24">
        <v>0</v>
      </c>
      <c r="F118" s="8">
        <v>0</v>
      </c>
      <c r="G118" s="8">
        <v>0</v>
      </c>
      <c r="H118" s="24">
        <v>0</v>
      </c>
      <c r="I118" s="8">
        <v>0</v>
      </c>
      <c r="J118" s="8">
        <v>0</v>
      </c>
      <c r="K118" s="24">
        <v>697730.94193</v>
      </c>
      <c r="L118" s="8">
        <v>0</v>
      </c>
      <c r="M118" s="9">
        <v>697730.94193</v>
      </c>
    </row>
    <row r="119" spans="1:13" ht="20.25" customHeight="1" thickBot="1">
      <c r="A119" s="6" t="s">
        <v>273</v>
      </c>
      <c r="B119" s="6" t="s">
        <v>274</v>
      </c>
      <c r="C119" s="7" t="s">
        <v>275</v>
      </c>
      <c r="D119" s="6" t="s">
        <v>51</v>
      </c>
      <c r="E119" s="24">
        <v>0</v>
      </c>
      <c r="F119" s="8">
        <v>0</v>
      </c>
      <c r="G119" s="8">
        <v>0</v>
      </c>
      <c r="H119" s="24">
        <v>0</v>
      </c>
      <c r="I119" s="8">
        <v>0</v>
      </c>
      <c r="J119" s="8">
        <v>0</v>
      </c>
      <c r="K119" s="24">
        <v>-697730.94193</v>
      </c>
      <c r="L119" s="8">
        <v>-697730.94193</v>
      </c>
      <c r="M119" s="9">
        <v>0</v>
      </c>
    </row>
    <row r="120" spans="1:13" ht="22.5" customHeight="1" thickBot="1">
      <c r="A120" s="34" t="s">
        <v>276</v>
      </c>
      <c r="B120" s="35"/>
      <c r="C120" s="10" t="s">
        <v>272</v>
      </c>
      <c r="D120" s="11" t="s">
        <v>38</v>
      </c>
      <c r="E120" s="25">
        <v>0</v>
      </c>
      <c r="F120" s="12">
        <v>0</v>
      </c>
      <c r="G120" s="12">
        <v>0</v>
      </c>
      <c r="H120" s="25">
        <v>0</v>
      </c>
      <c r="I120" s="12">
        <v>0</v>
      </c>
      <c r="J120" s="12">
        <v>0</v>
      </c>
      <c r="K120" s="25">
        <v>0</v>
      </c>
      <c r="L120" s="12">
        <v>-697730.94193</v>
      </c>
      <c r="M120" s="13">
        <v>697730.94193</v>
      </c>
    </row>
    <row r="121" spans="1:13" ht="22.5" customHeight="1" thickBot="1">
      <c r="A121" s="36" t="s">
        <v>277</v>
      </c>
      <c r="B121" s="37"/>
      <c r="C121" s="14" t="s">
        <v>272</v>
      </c>
      <c r="D121" s="15" t="s">
        <v>38</v>
      </c>
      <c r="E121" s="26">
        <v>0</v>
      </c>
      <c r="F121" s="16">
        <v>0</v>
      </c>
      <c r="G121" s="16">
        <v>0</v>
      </c>
      <c r="H121" s="26">
        <v>0</v>
      </c>
      <c r="I121" s="16">
        <v>0</v>
      </c>
      <c r="J121" s="16">
        <v>0</v>
      </c>
      <c r="K121" s="26">
        <v>0</v>
      </c>
      <c r="L121" s="17">
        <v>-697730.94193</v>
      </c>
      <c r="M121" s="18">
        <v>697730.94193</v>
      </c>
    </row>
    <row r="122" spans="1:13" ht="24.75" customHeight="1" thickBot="1">
      <c r="A122" s="51" t="s">
        <v>278</v>
      </c>
      <c r="B122" s="53"/>
      <c r="C122" s="5" t="s">
        <v>279</v>
      </c>
      <c r="D122" s="15" t="s">
        <v>38</v>
      </c>
      <c r="E122" s="26">
        <v>2490841.46712</v>
      </c>
      <c r="F122" s="16">
        <v>1108305.14614</v>
      </c>
      <c r="G122" s="16">
        <f>E122-F122</f>
        <v>1382536.32098</v>
      </c>
      <c r="H122" s="26">
        <v>2487901.88651</v>
      </c>
      <c r="I122" s="16">
        <v>1105357.3142</v>
      </c>
      <c r="J122" s="16">
        <f>H122-I122</f>
        <v>1382544.5723100002</v>
      </c>
      <c r="K122" s="26">
        <v>25781.2698</v>
      </c>
      <c r="L122" s="16">
        <v>-672189.88661</v>
      </c>
      <c r="M122" s="19">
        <v>697971.15641</v>
      </c>
    </row>
    <row r="123" spans="1:13" ht="13.5" customHeight="1" thickBot="1">
      <c r="A123" s="51" t="s">
        <v>280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</row>
    <row r="124" spans="1:13" ht="13.5" customHeight="1">
      <c r="A124" s="6" t="s">
        <v>281</v>
      </c>
      <c r="B124" s="6" t="s">
        <v>282</v>
      </c>
      <c r="C124" s="7" t="s">
        <v>283</v>
      </c>
      <c r="D124" s="6" t="s">
        <v>31</v>
      </c>
      <c r="E124" s="24">
        <v>0</v>
      </c>
      <c r="F124" s="8">
        <v>0</v>
      </c>
      <c r="G124" s="8">
        <v>0</v>
      </c>
      <c r="H124" s="24">
        <v>0</v>
      </c>
      <c r="I124" s="8">
        <v>0</v>
      </c>
      <c r="J124" s="8">
        <v>0</v>
      </c>
      <c r="K124" s="24">
        <v>8115.96907</v>
      </c>
      <c r="L124" s="8">
        <v>8115.96907</v>
      </c>
      <c r="M124" s="9">
        <v>0</v>
      </c>
    </row>
    <row r="125" spans="1:13" ht="13.5" customHeight="1" thickBot="1">
      <c r="A125" s="6" t="s">
        <v>284</v>
      </c>
      <c r="B125" s="6" t="s">
        <v>285</v>
      </c>
      <c r="C125" s="7" t="s">
        <v>286</v>
      </c>
      <c r="D125" s="6" t="s">
        <v>51</v>
      </c>
      <c r="E125" s="24">
        <v>0</v>
      </c>
      <c r="F125" s="8">
        <v>0</v>
      </c>
      <c r="G125" s="8">
        <v>0</v>
      </c>
      <c r="H125" s="24">
        <v>74.03547</v>
      </c>
      <c r="I125" s="8">
        <v>74.03547</v>
      </c>
      <c r="J125" s="8">
        <v>0</v>
      </c>
      <c r="K125" s="24">
        <v>-3231.90366</v>
      </c>
      <c r="L125" s="8">
        <v>-3231.90366</v>
      </c>
      <c r="M125" s="9">
        <v>0</v>
      </c>
    </row>
    <row r="126" spans="1:13" ht="13.5" customHeight="1" thickBot="1">
      <c r="A126" s="34" t="s">
        <v>287</v>
      </c>
      <c r="B126" s="35"/>
      <c r="C126" s="10" t="s">
        <v>283</v>
      </c>
      <c r="D126" s="11" t="s">
        <v>38</v>
      </c>
      <c r="E126" s="25">
        <v>0</v>
      </c>
      <c r="F126" s="12">
        <v>0</v>
      </c>
      <c r="G126" s="12">
        <v>0</v>
      </c>
      <c r="H126" s="25">
        <v>74.03547</v>
      </c>
      <c r="I126" s="12">
        <v>74.03547</v>
      </c>
      <c r="J126" s="12">
        <v>0</v>
      </c>
      <c r="K126" s="25">
        <v>4884.06541</v>
      </c>
      <c r="L126" s="12">
        <v>4884.06541</v>
      </c>
      <c r="M126" s="13">
        <v>0</v>
      </c>
    </row>
    <row r="127" spans="1:13" ht="13.5" customHeight="1" thickBot="1">
      <c r="A127" s="36" t="s">
        <v>288</v>
      </c>
      <c r="B127" s="37"/>
      <c r="C127" s="14" t="s">
        <v>283</v>
      </c>
      <c r="D127" s="15" t="s">
        <v>38</v>
      </c>
      <c r="E127" s="26">
        <v>0</v>
      </c>
      <c r="F127" s="16">
        <v>0</v>
      </c>
      <c r="G127" s="16">
        <v>0</v>
      </c>
      <c r="H127" s="26">
        <v>74.03547</v>
      </c>
      <c r="I127" s="16">
        <v>74.03547</v>
      </c>
      <c r="J127" s="16">
        <v>0</v>
      </c>
      <c r="K127" s="26">
        <v>4884.06541</v>
      </c>
      <c r="L127" s="17">
        <v>4884.06541</v>
      </c>
      <c r="M127" s="18">
        <v>0</v>
      </c>
    </row>
    <row r="128" spans="1:13" ht="13.5" customHeight="1">
      <c r="A128" s="6" t="s">
        <v>289</v>
      </c>
      <c r="B128" s="6" t="s">
        <v>290</v>
      </c>
      <c r="C128" s="7" t="s">
        <v>291</v>
      </c>
      <c r="D128" s="6" t="s">
        <v>31</v>
      </c>
      <c r="E128" s="24">
        <v>593.5986</v>
      </c>
      <c r="F128" s="8">
        <v>593.5986</v>
      </c>
      <c r="G128" s="8">
        <v>0</v>
      </c>
      <c r="H128" s="24">
        <v>407.52902</v>
      </c>
      <c r="I128" s="8">
        <v>407.52902</v>
      </c>
      <c r="J128" s="8">
        <v>0</v>
      </c>
      <c r="K128" s="24">
        <v>15320.14428</v>
      </c>
      <c r="L128" s="8">
        <v>15320.14428</v>
      </c>
      <c r="M128" s="9">
        <v>0</v>
      </c>
    </row>
    <row r="129" spans="1:13" ht="13.5" customHeight="1" thickBot="1">
      <c r="A129" s="6" t="s">
        <v>292</v>
      </c>
      <c r="B129" s="6" t="s">
        <v>293</v>
      </c>
      <c r="C129" s="7" t="s">
        <v>294</v>
      </c>
      <c r="D129" s="6" t="s">
        <v>51</v>
      </c>
      <c r="E129" s="24">
        <v>407.52902</v>
      </c>
      <c r="F129" s="8">
        <v>407.52902</v>
      </c>
      <c r="G129" s="8">
        <v>0</v>
      </c>
      <c r="H129" s="24">
        <v>183.17904</v>
      </c>
      <c r="I129" s="8">
        <v>183.17904</v>
      </c>
      <c r="J129" s="8">
        <v>0</v>
      </c>
      <c r="K129" s="24">
        <v>-8911.6328</v>
      </c>
      <c r="L129" s="8">
        <v>-8911.6328</v>
      </c>
      <c r="M129" s="9">
        <v>0</v>
      </c>
    </row>
    <row r="130" spans="1:13" ht="13.5" customHeight="1" thickBot="1">
      <c r="A130" s="34" t="s">
        <v>295</v>
      </c>
      <c r="B130" s="35"/>
      <c r="C130" s="10" t="s">
        <v>291</v>
      </c>
      <c r="D130" s="11" t="s">
        <v>38</v>
      </c>
      <c r="E130" s="25">
        <v>1001.12762</v>
      </c>
      <c r="F130" s="12">
        <v>1001.12762</v>
      </c>
      <c r="G130" s="12">
        <v>0</v>
      </c>
      <c r="H130" s="25">
        <v>590.70806</v>
      </c>
      <c r="I130" s="12">
        <v>590.70806</v>
      </c>
      <c r="J130" s="12">
        <v>0</v>
      </c>
      <c r="K130" s="25">
        <v>6408.51148</v>
      </c>
      <c r="L130" s="12">
        <v>6408.51148</v>
      </c>
      <c r="M130" s="13">
        <v>0</v>
      </c>
    </row>
    <row r="131" spans="1:13" ht="13.5" customHeight="1" thickBot="1">
      <c r="A131" s="6" t="s">
        <v>296</v>
      </c>
      <c r="B131" s="6" t="s">
        <v>297</v>
      </c>
      <c r="C131" s="7" t="s">
        <v>298</v>
      </c>
      <c r="D131" s="6" t="s">
        <v>31</v>
      </c>
      <c r="E131" s="24">
        <v>0</v>
      </c>
      <c r="F131" s="8">
        <v>0</v>
      </c>
      <c r="G131" s="8">
        <v>0</v>
      </c>
      <c r="H131" s="24">
        <v>0</v>
      </c>
      <c r="I131" s="8">
        <v>0</v>
      </c>
      <c r="J131" s="8">
        <v>0</v>
      </c>
      <c r="K131" s="24">
        <v>1897</v>
      </c>
      <c r="L131" s="8">
        <v>1897</v>
      </c>
      <c r="M131" s="9">
        <v>0</v>
      </c>
    </row>
    <row r="132" spans="1:13" ht="13.5" customHeight="1" thickBot="1">
      <c r="A132" s="34" t="s">
        <v>299</v>
      </c>
      <c r="B132" s="35"/>
      <c r="C132" s="10" t="s">
        <v>298</v>
      </c>
      <c r="D132" s="11" t="s">
        <v>38</v>
      </c>
      <c r="E132" s="25">
        <v>0</v>
      </c>
      <c r="F132" s="12">
        <v>0</v>
      </c>
      <c r="G132" s="12">
        <v>0</v>
      </c>
      <c r="H132" s="25">
        <v>0</v>
      </c>
      <c r="I132" s="12">
        <v>0</v>
      </c>
      <c r="J132" s="12">
        <v>0</v>
      </c>
      <c r="K132" s="25">
        <v>1897</v>
      </c>
      <c r="L132" s="12">
        <v>1897</v>
      </c>
      <c r="M132" s="13">
        <v>0</v>
      </c>
    </row>
    <row r="133" spans="1:13" ht="13.5" customHeight="1" thickBot="1">
      <c r="A133" s="36" t="s">
        <v>300</v>
      </c>
      <c r="B133" s="37"/>
      <c r="C133" s="14" t="s">
        <v>291</v>
      </c>
      <c r="D133" s="15" t="s">
        <v>38</v>
      </c>
      <c r="E133" s="26">
        <v>1001.12762</v>
      </c>
      <c r="F133" s="16">
        <v>1001.12762</v>
      </c>
      <c r="G133" s="16">
        <v>0</v>
      </c>
      <c r="H133" s="26">
        <v>590.70806</v>
      </c>
      <c r="I133" s="16">
        <v>590.70806</v>
      </c>
      <c r="J133" s="16">
        <v>0</v>
      </c>
      <c r="K133" s="26">
        <v>8305.51148</v>
      </c>
      <c r="L133" s="17">
        <v>8305.51148</v>
      </c>
      <c r="M133" s="18">
        <v>0</v>
      </c>
    </row>
    <row r="134" spans="1:13" ht="13.5" customHeight="1">
      <c r="A134" s="6" t="s">
        <v>301</v>
      </c>
      <c r="B134" s="6" t="s">
        <v>302</v>
      </c>
      <c r="C134" s="7" t="s">
        <v>303</v>
      </c>
      <c r="D134" s="6" t="s">
        <v>31</v>
      </c>
      <c r="E134" s="24">
        <v>9.597</v>
      </c>
      <c r="F134" s="8">
        <v>9.597</v>
      </c>
      <c r="G134" s="8">
        <v>0</v>
      </c>
      <c r="H134" s="24">
        <v>0</v>
      </c>
      <c r="I134" s="8">
        <v>0</v>
      </c>
      <c r="J134" s="8">
        <v>0</v>
      </c>
      <c r="K134" s="24">
        <v>6010.93291</v>
      </c>
      <c r="L134" s="8">
        <v>6010.93291</v>
      </c>
      <c r="M134" s="9">
        <v>0</v>
      </c>
    </row>
    <row r="135" spans="1:13" ht="13.5" customHeight="1" thickBot="1">
      <c r="A135" s="6" t="s">
        <v>304</v>
      </c>
      <c r="B135" s="6" t="s">
        <v>305</v>
      </c>
      <c r="C135" s="7" t="s">
        <v>306</v>
      </c>
      <c r="D135" s="6" t="s">
        <v>51</v>
      </c>
      <c r="E135" s="24">
        <v>0</v>
      </c>
      <c r="F135" s="8">
        <v>0</v>
      </c>
      <c r="G135" s="8">
        <v>0</v>
      </c>
      <c r="H135" s="24">
        <v>75.8867</v>
      </c>
      <c r="I135" s="8">
        <v>75.8867</v>
      </c>
      <c r="J135" s="8">
        <v>0</v>
      </c>
      <c r="K135" s="24">
        <v>-3027.89631</v>
      </c>
      <c r="L135" s="8">
        <v>-3027.89631</v>
      </c>
      <c r="M135" s="9">
        <v>0</v>
      </c>
    </row>
    <row r="136" spans="1:13" ht="13.5" customHeight="1" thickBot="1">
      <c r="A136" s="34" t="s">
        <v>307</v>
      </c>
      <c r="B136" s="35"/>
      <c r="C136" s="10" t="s">
        <v>303</v>
      </c>
      <c r="D136" s="11" t="s">
        <v>38</v>
      </c>
      <c r="E136" s="25">
        <v>9.597</v>
      </c>
      <c r="F136" s="12">
        <v>9.597</v>
      </c>
      <c r="G136" s="12">
        <v>0</v>
      </c>
      <c r="H136" s="25">
        <v>75.8867</v>
      </c>
      <c r="I136" s="12">
        <v>75.8867</v>
      </c>
      <c r="J136" s="12">
        <v>0</v>
      </c>
      <c r="K136" s="25">
        <v>2983.0366</v>
      </c>
      <c r="L136" s="12">
        <v>2983.0366</v>
      </c>
      <c r="M136" s="13">
        <v>0</v>
      </c>
    </row>
    <row r="137" spans="1:13" ht="13.5" customHeight="1" thickBot="1">
      <c r="A137" s="36" t="s">
        <v>308</v>
      </c>
      <c r="B137" s="37"/>
      <c r="C137" s="14" t="s">
        <v>309</v>
      </c>
      <c r="D137" s="15" t="s">
        <v>38</v>
      </c>
      <c r="E137" s="26">
        <v>9.597</v>
      </c>
      <c r="F137" s="16">
        <v>9.597</v>
      </c>
      <c r="G137" s="16">
        <v>0</v>
      </c>
      <c r="H137" s="26">
        <v>75.8867</v>
      </c>
      <c r="I137" s="16">
        <v>75.8867</v>
      </c>
      <c r="J137" s="16">
        <v>0</v>
      </c>
      <c r="K137" s="26">
        <v>2983.0366</v>
      </c>
      <c r="L137" s="17">
        <v>2983.0366</v>
      </c>
      <c r="M137" s="18">
        <v>0</v>
      </c>
    </row>
    <row r="138" spans="1:13" ht="13.5" customHeight="1" thickBot="1">
      <c r="A138" s="51" t="s">
        <v>310</v>
      </c>
      <c r="B138" s="53"/>
      <c r="C138" s="5" t="s">
        <v>311</v>
      </c>
      <c r="D138" s="15" t="s">
        <v>38</v>
      </c>
      <c r="E138" s="26">
        <v>1010.72462</v>
      </c>
      <c r="F138" s="16">
        <v>1010.72462</v>
      </c>
      <c r="G138" s="16">
        <v>0</v>
      </c>
      <c r="H138" s="26">
        <v>740.63023</v>
      </c>
      <c r="I138" s="16">
        <v>740.63023</v>
      </c>
      <c r="J138" s="16">
        <v>0</v>
      </c>
      <c r="K138" s="26">
        <v>16172.61349</v>
      </c>
      <c r="L138" s="16">
        <v>16172.61349</v>
      </c>
      <c r="M138" s="19">
        <v>0</v>
      </c>
    </row>
    <row r="139" spans="1:13" ht="13.5" customHeight="1" thickBot="1">
      <c r="A139" s="32" t="s">
        <v>312</v>
      </c>
      <c r="B139" s="33"/>
      <c r="C139" s="33"/>
      <c r="D139" s="15" t="s">
        <v>38</v>
      </c>
      <c r="E139" s="26">
        <v>8293966.16297</v>
      </c>
      <c r="F139" s="16">
        <v>5100656.64025</v>
      </c>
      <c r="G139" s="16">
        <f>E139-F139</f>
        <v>3193309.52272</v>
      </c>
      <c r="H139" s="26">
        <v>8344087.70036</v>
      </c>
      <c r="I139" s="16">
        <v>5084411.70458</v>
      </c>
      <c r="J139" s="16">
        <f>H139-I139</f>
        <v>3259675.9957800005</v>
      </c>
      <c r="K139" s="26">
        <v>1640438.37236</v>
      </c>
      <c r="L139" s="16">
        <v>169997.18656</v>
      </c>
      <c r="M139" s="19">
        <v>1470441.1858</v>
      </c>
    </row>
    <row r="140" spans="1:13" ht="13.5" customHeight="1" thickBot="1">
      <c r="A140" s="29" t="s">
        <v>313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1"/>
    </row>
    <row r="141" spans="1:13" ht="13.5" customHeight="1" thickBot="1">
      <c r="A141" s="51" t="s">
        <v>28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</row>
    <row r="142" spans="1:13" ht="13.5" customHeight="1" thickBot="1">
      <c r="A142" s="29" t="s">
        <v>314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1"/>
    </row>
    <row r="143" spans="1:13" ht="20.25" customHeight="1">
      <c r="A143" s="6" t="s">
        <v>315</v>
      </c>
      <c r="B143" s="6" t="s">
        <v>316</v>
      </c>
      <c r="C143" s="7" t="s">
        <v>317</v>
      </c>
      <c r="D143" s="6" t="s">
        <v>51</v>
      </c>
      <c r="E143" s="24">
        <v>42447.393</v>
      </c>
      <c r="F143" s="8">
        <v>0</v>
      </c>
      <c r="G143" s="8">
        <v>42447.393</v>
      </c>
      <c r="H143" s="24">
        <v>0</v>
      </c>
      <c r="I143" s="8">
        <v>0</v>
      </c>
      <c r="J143" s="8">
        <v>0</v>
      </c>
      <c r="K143" s="24">
        <v>0</v>
      </c>
      <c r="L143" s="8">
        <v>0</v>
      </c>
      <c r="M143" s="9">
        <v>0</v>
      </c>
    </row>
    <row r="144" spans="1:13" ht="20.25" customHeight="1">
      <c r="A144" s="6" t="s">
        <v>318</v>
      </c>
      <c r="B144" s="6" t="s">
        <v>319</v>
      </c>
      <c r="C144" s="7" t="s">
        <v>320</v>
      </c>
      <c r="D144" s="6" t="s">
        <v>51</v>
      </c>
      <c r="E144" s="24">
        <v>28342.5015</v>
      </c>
      <c r="F144" s="8">
        <v>0</v>
      </c>
      <c r="G144" s="8">
        <v>28342.5015</v>
      </c>
      <c r="H144" s="24">
        <v>14193.3705</v>
      </c>
      <c r="I144" s="8">
        <v>0</v>
      </c>
      <c r="J144" s="8">
        <v>14193.3705</v>
      </c>
      <c r="K144" s="24">
        <v>0</v>
      </c>
      <c r="L144" s="8">
        <v>0</v>
      </c>
      <c r="M144" s="9">
        <v>0</v>
      </c>
    </row>
    <row r="145" spans="1:13" ht="29.25" customHeight="1">
      <c r="A145" s="6" t="s">
        <v>321</v>
      </c>
      <c r="B145" s="6" t="s">
        <v>322</v>
      </c>
      <c r="C145" s="7" t="s">
        <v>323</v>
      </c>
      <c r="D145" s="6" t="s">
        <v>31</v>
      </c>
      <c r="E145" s="24">
        <v>0.00169</v>
      </c>
      <c r="F145" s="8">
        <v>0</v>
      </c>
      <c r="G145" s="8">
        <v>0.00169</v>
      </c>
      <c r="H145" s="24">
        <v>0.00169</v>
      </c>
      <c r="I145" s="8">
        <v>0</v>
      </c>
      <c r="J145" s="8">
        <v>0.00169</v>
      </c>
      <c r="K145" s="24">
        <v>0</v>
      </c>
      <c r="L145" s="8">
        <v>0</v>
      </c>
      <c r="M145" s="9">
        <v>0</v>
      </c>
    </row>
    <row r="146" spans="1:13" ht="29.25" customHeight="1" thickBot="1">
      <c r="A146" s="6" t="s">
        <v>324</v>
      </c>
      <c r="B146" s="6" t="s">
        <v>325</v>
      </c>
      <c r="C146" s="7" t="s">
        <v>326</v>
      </c>
      <c r="D146" s="6" t="s">
        <v>31</v>
      </c>
      <c r="E146" s="24">
        <v>27.15186</v>
      </c>
      <c r="F146" s="8">
        <v>0</v>
      </c>
      <c r="G146" s="8">
        <v>27.15186</v>
      </c>
      <c r="H146" s="24">
        <v>8.28626</v>
      </c>
      <c r="I146" s="8">
        <v>0</v>
      </c>
      <c r="J146" s="8">
        <v>8.28626</v>
      </c>
      <c r="K146" s="24">
        <v>0</v>
      </c>
      <c r="L146" s="8">
        <v>0</v>
      </c>
      <c r="M146" s="9">
        <v>0</v>
      </c>
    </row>
    <row r="147" spans="1:13" ht="22.5" customHeight="1" thickBot="1">
      <c r="A147" s="34" t="s">
        <v>327</v>
      </c>
      <c r="B147" s="35"/>
      <c r="C147" s="10" t="s">
        <v>328</v>
      </c>
      <c r="D147" s="11" t="s">
        <v>38</v>
      </c>
      <c r="E147" s="25">
        <v>70817.04805</v>
      </c>
      <c r="F147" s="12">
        <v>0</v>
      </c>
      <c r="G147" s="12">
        <v>70817.04805</v>
      </c>
      <c r="H147" s="25">
        <v>14201.65845</v>
      </c>
      <c r="I147" s="12">
        <v>0</v>
      </c>
      <c r="J147" s="12">
        <v>14201.65845</v>
      </c>
      <c r="K147" s="25">
        <v>0</v>
      </c>
      <c r="L147" s="12">
        <v>0</v>
      </c>
      <c r="M147" s="13">
        <v>0</v>
      </c>
    </row>
    <row r="148" spans="1:13" ht="20.25" customHeight="1">
      <c r="A148" s="6" t="s">
        <v>329</v>
      </c>
      <c r="B148" s="6" t="s">
        <v>330</v>
      </c>
      <c r="C148" s="7" t="s">
        <v>331</v>
      </c>
      <c r="D148" s="6" t="s">
        <v>51</v>
      </c>
      <c r="E148" s="24">
        <v>270000</v>
      </c>
      <c r="F148" s="8">
        <v>270000</v>
      </c>
      <c r="G148" s="8">
        <v>0</v>
      </c>
      <c r="H148" s="24">
        <v>225000</v>
      </c>
      <c r="I148" s="8">
        <v>225000</v>
      </c>
      <c r="J148" s="8">
        <v>0</v>
      </c>
      <c r="K148" s="24">
        <v>0</v>
      </c>
      <c r="L148" s="8">
        <v>0</v>
      </c>
      <c r="M148" s="9">
        <v>0</v>
      </c>
    </row>
    <row r="149" spans="1:13" ht="20.25" customHeight="1">
      <c r="A149" s="6" t="s">
        <v>332</v>
      </c>
      <c r="B149" s="6" t="s">
        <v>333</v>
      </c>
      <c r="C149" s="7" t="s">
        <v>334</v>
      </c>
      <c r="D149" s="6" t="s">
        <v>51</v>
      </c>
      <c r="E149" s="24">
        <v>3832.225</v>
      </c>
      <c r="F149" s="8">
        <v>0</v>
      </c>
      <c r="G149" s="8">
        <v>3832.225</v>
      </c>
      <c r="H149" s="24">
        <v>3163.1</v>
      </c>
      <c r="I149" s="8">
        <v>0</v>
      </c>
      <c r="J149" s="8">
        <v>3163.1</v>
      </c>
      <c r="K149" s="24">
        <v>140822.185</v>
      </c>
      <c r="L149" s="8">
        <v>0</v>
      </c>
      <c r="M149" s="9">
        <v>140822.185</v>
      </c>
    </row>
    <row r="150" spans="1:13" ht="29.25" customHeight="1">
      <c r="A150" s="6" t="s">
        <v>335</v>
      </c>
      <c r="B150" s="6" t="s">
        <v>336</v>
      </c>
      <c r="C150" s="7" t="s">
        <v>337</v>
      </c>
      <c r="D150" s="6" t="s">
        <v>31</v>
      </c>
      <c r="E150" s="24">
        <v>0.681</v>
      </c>
      <c r="F150" s="8">
        <v>0</v>
      </c>
      <c r="G150" s="8">
        <v>0.681</v>
      </c>
      <c r="H150" s="24">
        <v>25.36361</v>
      </c>
      <c r="I150" s="8">
        <v>0</v>
      </c>
      <c r="J150" s="8">
        <v>25.36361</v>
      </c>
      <c r="K150" s="24">
        <v>-5.77934</v>
      </c>
      <c r="L150" s="8">
        <v>0</v>
      </c>
      <c r="M150" s="9">
        <v>-5.77934</v>
      </c>
    </row>
    <row r="151" spans="1:13" ht="29.25" customHeight="1" thickBot="1">
      <c r="A151" s="6" t="s">
        <v>338</v>
      </c>
      <c r="B151" s="6" t="s">
        <v>339</v>
      </c>
      <c r="C151" s="7" t="s">
        <v>340</v>
      </c>
      <c r="D151" s="6" t="s">
        <v>51</v>
      </c>
      <c r="E151" s="24">
        <v>406.1835</v>
      </c>
      <c r="F151" s="8">
        <v>170.29588</v>
      </c>
      <c r="G151" s="8">
        <v>235.88762</v>
      </c>
      <c r="H151" s="24">
        <v>1133.76445</v>
      </c>
      <c r="I151" s="8">
        <v>104.55478</v>
      </c>
      <c r="J151" s="8">
        <v>1029.20967</v>
      </c>
      <c r="K151" s="24">
        <v>9502.63542</v>
      </c>
      <c r="L151" s="8">
        <v>0</v>
      </c>
      <c r="M151" s="9">
        <v>9502.63542</v>
      </c>
    </row>
    <row r="152" spans="1:13" ht="22.5" customHeight="1" thickBot="1">
      <c r="A152" s="34" t="s">
        <v>341</v>
      </c>
      <c r="B152" s="35"/>
      <c r="C152" s="10" t="s">
        <v>342</v>
      </c>
      <c r="D152" s="11" t="s">
        <v>38</v>
      </c>
      <c r="E152" s="25">
        <v>274239.0895</v>
      </c>
      <c r="F152" s="12">
        <v>270170.29588</v>
      </c>
      <c r="G152" s="12">
        <v>4068.79362</v>
      </c>
      <c r="H152" s="25">
        <v>229322.22806</v>
      </c>
      <c r="I152" s="12">
        <v>225104.55478</v>
      </c>
      <c r="J152" s="12">
        <v>4217.67328</v>
      </c>
      <c r="K152" s="25">
        <v>150319.04108</v>
      </c>
      <c r="L152" s="12">
        <v>0</v>
      </c>
      <c r="M152" s="13">
        <v>150319.04108</v>
      </c>
    </row>
    <row r="153" spans="1:13" ht="13.5" customHeight="1" thickBot="1">
      <c r="A153" s="36" t="s">
        <v>343</v>
      </c>
      <c r="B153" s="37"/>
      <c r="C153" s="14" t="s">
        <v>344</v>
      </c>
      <c r="D153" s="15" t="s">
        <v>38</v>
      </c>
      <c r="E153" s="26">
        <v>345056.13755</v>
      </c>
      <c r="F153" s="16">
        <v>270170.29588</v>
      </c>
      <c r="G153" s="16">
        <v>74885.84167</v>
      </c>
      <c r="H153" s="26">
        <v>243523.88651</v>
      </c>
      <c r="I153" s="16">
        <v>225104.55478</v>
      </c>
      <c r="J153" s="16">
        <v>18419.33173</v>
      </c>
      <c r="K153" s="26">
        <v>150319.04108</v>
      </c>
      <c r="L153" s="17">
        <v>0</v>
      </c>
      <c r="M153" s="18">
        <v>150319.04108</v>
      </c>
    </row>
    <row r="154" spans="1:13" ht="13.5" customHeight="1">
      <c r="A154" s="6" t="s">
        <v>345</v>
      </c>
      <c r="B154" s="6" t="s">
        <v>346</v>
      </c>
      <c r="C154" s="7" t="s">
        <v>347</v>
      </c>
      <c r="D154" s="6" t="s">
        <v>51</v>
      </c>
      <c r="E154" s="24">
        <v>6955.1014</v>
      </c>
      <c r="F154" s="8">
        <v>5000</v>
      </c>
      <c r="G154" s="8">
        <v>1955.1014</v>
      </c>
      <c r="H154" s="24">
        <v>6955.1014</v>
      </c>
      <c r="I154" s="8">
        <v>5000</v>
      </c>
      <c r="J154" s="8">
        <v>1955.1014</v>
      </c>
      <c r="K154" s="24">
        <v>0</v>
      </c>
      <c r="L154" s="8">
        <v>0</v>
      </c>
      <c r="M154" s="9">
        <v>0</v>
      </c>
    </row>
    <row r="155" spans="1:13" ht="20.25" customHeight="1" thickBot="1">
      <c r="A155" s="6" t="s">
        <v>348</v>
      </c>
      <c r="B155" s="6" t="s">
        <v>349</v>
      </c>
      <c r="C155" s="7" t="s">
        <v>350</v>
      </c>
      <c r="D155" s="6" t="s">
        <v>51</v>
      </c>
      <c r="E155" s="24">
        <v>219341.20112</v>
      </c>
      <c r="F155" s="8">
        <v>0</v>
      </c>
      <c r="G155" s="8">
        <v>219341.20112</v>
      </c>
      <c r="H155" s="24">
        <v>218844.26949</v>
      </c>
      <c r="I155" s="8">
        <v>0</v>
      </c>
      <c r="J155" s="8">
        <v>218844.26949</v>
      </c>
      <c r="K155" s="24">
        <v>0</v>
      </c>
      <c r="L155" s="8">
        <v>0</v>
      </c>
      <c r="M155" s="9">
        <v>0</v>
      </c>
    </row>
    <row r="156" spans="1:13" ht="22.5" customHeight="1" thickBot="1">
      <c r="A156" s="34" t="s">
        <v>351</v>
      </c>
      <c r="B156" s="35"/>
      <c r="C156" s="10" t="s">
        <v>352</v>
      </c>
      <c r="D156" s="11" t="s">
        <v>38</v>
      </c>
      <c r="E156" s="25">
        <v>226296.30252</v>
      </c>
      <c r="F156" s="12">
        <v>5000</v>
      </c>
      <c r="G156" s="12">
        <v>221296.30252</v>
      </c>
      <c r="H156" s="25">
        <v>225799.37089</v>
      </c>
      <c r="I156" s="12">
        <v>5000</v>
      </c>
      <c r="J156" s="12">
        <v>220799.37089</v>
      </c>
      <c r="K156" s="25">
        <v>0</v>
      </c>
      <c r="L156" s="12">
        <v>0</v>
      </c>
      <c r="M156" s="13">
        <v>0</v>
      </c>
    </row>
    <row r="157" spans="1:13" ht="22.5" customHeight="1" thickBot="1">
      <c r="A157" s="36" t="s">
        <v>353</v>
      </c>
      <c r="B157" s="37"/>
      <c r="C157" s="14" t="s">
        <v>352</v>
      </c>
      <c r="D157" s="15" t="s">
        <v>38</v>
      </c>
      <c r="E157" s="26">
        <v>226296.30252</v>
      </c>
      <c r="F157" s="16">
        <v>5000</v>
      </c>
      <c r="G157" s="16">
        <v>221296.30252</v>
      </c>
      <c r="H157" s="26">
        <v>225799.37089</v>
      </c>
      <c r="I157" s="16">
        <v>5000</v>
      </c>
      <c r="J157" s="16">
        <v>220799.37089</v>
      </c>
      <c r="K157" s="26">
        <v>0</v>
      </c>
      <c r="L157" s="17">
        <v>0</v>
      </c>
      <c r="M157" s="18">
        <v>0</v>
      </c>
    </row>
    <row r="158" spans="1:13" ht="13.5" customHeight="1" thickBot="1">
      <c r="A158" s="51" t="s">
        <v>102</v>
      </c>
      <c r="B158" s="53"/>
      <c r="C158" s="5" t="s">
        <v>103</v>
      </c>
      <c r="D158" s="15" t="s">
        <v>38</v>
      </c>
      <c r="E158" s="26">
        <v>571352.44007</v>
      </c>
      <c r="F158" s="16">
        <v>275170.29588</v>
      </c>
      <c r="G158" s="16">
        <v>296182.14419</v>
      </c>
      <c r="H158" s="26">
        <v>469323.2574</v>
      </c>
      <c r="I158" s="16">
        <v>230104.55478</v>
      </c>
      <c r="J158" s="16">
        <v>239218.70262</v>
      </c>
      <c r="K158" s="26">
        <v>150319.04108</v>
      </c>
      <c r="L158" s="16">
        <v>0</v>
      </c>
      <c r="M158" s="19">
        <v>150319.04108</v>
      </c>
    </row>
    <row r="159" spans="1:13" ht="13.5" customHeight="1" thickBot="1">
      <c r="A159" s="29" t="s">
        <v>354</v>
      </c>
      <c r="B159" s="30"/>
      <c r="C159" s="31"/>
      <c r="D159" s="15" t="s">
        <v>38</v>
      </c>
      <c r="E159" s="26">
        <v>571352.44007</v>
      </c>
      <c r="F159" s="16">
        <v>275170.29588</v>
      </c>
      <c r="G159" s="16">
        <v>296182.14419</v>
      </c>
      <c r="H159" s="26">
        <v>469323.2574</v>
      </c>
      <c r="I159" s="16">
        <v>230104.55478</v>
      </c>
      <c r="J159" s="16">
        <v>239218.70262</v>
      </c>
      <c r="K159" s="26">
        <v>150319.04108</v>
      </c>
      <c r="L159" s="16">
        <v>0</v>
      </c>
      <c r="M159" s="19">
        <v>150319.04108</v>
      </c>
    </row>
    <row r="160" spans="1:13" ht="13.5" customHeight="1" thickBot="1">
      <c r="A160" s="51" t="s">
        <v>104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3"/>
    </row>
    <row r="161" spans="1:13" ht="13.5" customHeight="1" thickBot="1">
      <c r="A161" s="29" t="s">
        <v>314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1"/>
    </row>
    <row r="162" spans="1:13" ht="13.5" customHeight="1">
      <c r="A162" s="6" t="s">
        <v>355</v>
      </c>
      <c r="B162" s="6" t="s">
        <v>166</v>
      </c>
      <c r="C162" s="7" t="s">
        <v>167</v>
      </c>
      <c r="D162" s="6" t="s">
        <v>51</v>
      </c>
      <c r="E162" s="24">
        <v>2427144.89816</v>
      </c>
      <c r="F162" s="8">
        <v>1885613.40968</v>
      </c>
      <c r="G162" s="8">
        <f>E162-F162</f>
        <v>541531.4884799998</v>
      </c>
      <c r="H162" s="24">
        <v>2467284.5957</v>
      </c>
      <c r="I162" s="8">
        <v>1933698.6409</v>
      </c>
      <c r="J162" s="8">
        <f>H162-I162</f>
        <v>533585.9548</v>
      </c>
      <c r="K162" s="24">
        <v>235799.15821</v>
      </c>
      <c r="L162" s="8">
        <v>203921.92426</v>
      </c>
      <c r="M162" s="9">
        <v>31877.23395</v>
      </c>
    </row>
    <row r="163" spans="1:13" ht="13.5" customHeight="1">
      <c r="A163" s="6" t="s">
        <v>356</v>
      </c>
      <c r="B163" s="6" t="s">
        <v>357</v>
      </c>
      <c r="C163" s="7" t="s">
        <v>358</v>
      </c>
      <c r="D163" s="6" t="s">
        <v>51</v>
      </c>
      <c r="E163" s="24">
        <v>185.63156</v>
      </c>
      <c r="F163" s="8">
        <v>185.63156</v>
      </c>
      <c r="G163" s="8">
        <v>0</v>
      </c>
      <c r="H163" s="24">
        <v>9.72899</v>
      </c>
      <c r="I163" s="8">
        <v>9.72899</v>
      </c>
      <c r="J163" s="8">
        <v>0</v>
      </c>
      <c r="K163" s="24">
        <v>73.09743</v>
      </c>
      <c r="L163" s="8">
        <v>73.09743</v>
      </c>
      <c r="M163" s="9">
        <v>0</v>
      </c>
    </row>
    <row r="164" spans="1:13" ht="13.5" customHeight="1">
      <c r="A164" s="6" t="s">
        <v>359</v>
      </c>
      <c r="B164" s="6" t="s">
        <v>360</v>
      </c>
      <c r="C164" s="7" t="s">
        <v>361</v>
      </c>
      <c r="D164" s="6" t="s">
        <v>51</v>
      </c>
      <c r="E164" s="24">
        <v>583015.38113</v>
      </c>
      <c r="F164" s="8">
        <v>99</v>
      </c>
      <c r="G164" s="8">
        <v>582916.38113</v>
      </c>
      <c r="H164" s="24">
        <v>580652.8383</v>
      </c>
      <c r="I164" s="8">
        <v>99</v>
      </c>
      <c r="J164" s="8">
        <v>580553.8383</v>
      </c>
      <c r="K164" s="24">
        <v>3583.46927</v>
      </c>
      <c r="L164" s="8">
        <v>0</v>
      </c>
      <c r="M164" s="9">
        <v>3583.46927</v>
      </c>
    </row>
    <row r="165" spans="1:13" ht="13.5" customHeight="1">
      <c r="A165" s="6" t="s">
        <v>362</v>
      </c>
      <c r="B165" s="6" t="s">
        <v>363</v>
      </c>
      <c r="C165" s="7" t="s">
        <v>364</v>
      </c>
      <c r="D165" s="6" t="s">
        <v>51</v>
      </c>
      <c r="E165" s="24">
        <v>219.99388</v>
      </c>
      <c r="F165" s="8">
        <v>219.99388</v>
      </c>
      <c r="G165" s="8">
        <v>0</v>
      </c>
      <c r="H165" s="24">
        <v>162.23155</v>
      </c>
      <c r="I165" s="8">
        <v>162.23155</v>
      </c>
      <c r="J165" s="8">
        <v>0</v>
      </c>
      <c r="K165" s="24">
        <v>24.81887</v>
      </c>
      <c r="L165" s="8">
        <v>24.81887</v>
      </c>
      <c r="M165" s="9">
        <v>0</v>
      </c>
    </row>
    <row r="166" spans="1:13" ht="20.25" customHeight="1">
      <c r="A166" s="6" t="s">
        <v>365</v>
      </c>
      <c r="B166" s="6" t="s">
        <v>366</v>
      </c>
      <c r="C166" s="7" t="s">
        <v>367</v>
      </c>
      <c r="D166" s="6" t="s">
        <v>51</v>
      </c>
      <c r="E166" s="24">
        <v>252.18885</v>
      </c>
      <c r="F166" s="8">
        <f>E166</f>
        <v>252.18885</v>
      </c>
      <c r="G166" s="8">
        <v>0</v>
      </c>
      <c r="H166" s="24">
        <v>363.4775</v>
      </c>
      <c r="I166" s="8">
        <f>H166</f>
        <v>363.4775</v>
      </c>
      <c r="J166" s="8">
        <v>0</v>
      </c>
      <c r="K166" s="24">
        <v>185.26549</v>
      </c>
      <c r="L166" s="8">
        <v>185.26549</v>
      </c>
      <c r="M166" s="9">
        <v>0</v>
      </c>
    </row>
    <row r="167" spans="1:13" ht="20.25" customHeight="1" thickBot="1">
      <c r="A167" s="6" t="s">
        <v>368</v>
      </c>
      <c r="B167" s="6" t="s">
        <v>369</v>
      </c>
      <c r="C167" s="7" t="s">
        <v>370</v>
      </c>
      <c r="D167" s="6" t="s">
        <v>51</v>
      </c>
      <c r="E167" s="24">
        <v>1898.76225</v>
      </c>
      <c r="F167" s="8">
        <v>1871.19608</v>
      </c>
      <c r="G167" s="8">
        <v>27.56617</v>
      </c>
      <c r="H167" s="24">
        <v>1413.8289</v>
      </c>
      <c r="I167" s="8">
        <v>1412.53965</v>
      </c>
      <c r="J167" s="8">
        <v>1.28925</v>
      </c>
      <c r="K167" s="24">
        <v>258.94661</v>
      </c>
      <c r="L167" s="8">
        <v>258.94661</v>
      </c>
      <c r="M167" s="9">
        <v>0</v>
      </c>
    </row>
    <row r="168" spans="1:13" ht="13.5" customHeight="1" thickBot="1">
      <c r="A168" s="34" t="s">
        <v>174</v>
      </c>
      <c r="B168" s="35"/>
      <c r="C168" s="10" t="s">
        <v>167</v>
      </c>
      <c r="D168" s="11" t="s">
        <v>38</v>
      </c>
      <c r="E168" s="25">
        <f aca="true" t="shared" si="1" ref="E168:K168">SUM(E162:E167)</f>
        <v>3012716.8558300002</v>
      </c>
      <c r="F168" s="12">
        <f t="shared" si="1"/>
        <v>1888241.4200499998</v>
      </c>
      <c r="G168" s="12">
        <f t="shared" si="1"/>
        <v>1124475.43578</v>
      </c>
      <c r="H168" s="25">
        <f t="shared" si="1"/>
        <v>3049886.7009400004</v>
      </c>
      <c r="I168" s="12">
        <f t="shared" si="1"/>
        <v>1935745.6185899999</v>
      </c>
      <c r="J168" s="12">
        <f t="shared" si="1"/>
        <v>1114141.0823499998</v>
      </c>
      <c r="K168" s="25">
        <f t="shared" si="1"/>
        <v>239924.75587999998</v>
      </c>
      <c r="L168" s="12">
        <v>204464.05266</v>
      </c>
      <c r="M168" s="13">
        <v>35460.70322</v>
      </c>
    </row>
    <row r="169" spans="1:13" ht="13.5" customHeight="1">
      <c r="A169" s="6" t="s">
        <v>371</v>
      </c>
      <c r="B169" s="6" t="s">
        <v>372</v>
      </c>
      <c r="C169" s="7" t="s">
        <v>373</v>
      </c>
      <c r="D169" s="6" t="s">
        <v>51</v>
      </c>
      <c r="E169" s="24">
        <v>29563.29563</v>
      </c>
      <c r="F169" s="8">
        <v>10900</v>
      </c>
      <c r="G169" s="8">
        <v>18663.29563</v>
      </c>
      <c r="H169" s="24">
        <v>34488.33203</v>
      </c>
      <c r="I169" s="8">
        <v>0</v>
      </c>
      <c r="J169" s="8">
        <v>34488.33203</v>
      </c>
      <c r="K169" s="24">
        <v>198256.17851</v>
      </c>
      <c r="L169" s="8">
        <v>141658.606</v>
      </c>
      <c r="M169" s="9">
        <v>56597.57251</v>
      </c>
    </row>
    <row r="170" spans="1:13" ht="20.25" customHeight="1">
      <c r="A170" s="6" t="s">
        <v>374</v>
      </c>
      <c r="B170" s="6" t="s">
        <v>375</v>
      </c>
      <c r="C170" s="7" t="s">
        <v>376</v>
      </c>
      <c r="D170" s="6" t="s">
        <v>31</v>
      </c>
      <c r="E170" s="24">
        <v>17.14121</v>
      </c>
      <c r="F170" s="8">
        <v>15.22196</v>
      </c>
      <c r="G170" s="8">
        <v>1.91925</v>
      </c>
      <c r="H170" s="24">
        <v>3.78077</v>
      </c>
      <c r="I170" s="8">
        <v>0.27914</v>
      </c>
      <c r="J170" s="8">
        <v>3.50163</v>
      </c>
      <c r="K170" s="24">
        <v>-5.26422</v>
      </c>
      <c r="L170" s="8">
        <v>-2.00775</v>
      </c>
      <c r="M170" s="9">
        <v>-3.25647</v>
      </c>
    </row>
    <row r="171" spans="1:13" ht="20.25" customHeight="1">
      <c r="A171" s="6" t="s">
        <v>377</v>
      </c>
      <c r="B171" s="6" t="s">
        <v>375</v>
      </c>
      <c r="C171" s="7" t="s">
        <v>376</v>
      </c>
      <c r="D171" s="6" t="s">
        <v>51</v>
      </c>
      <c r="E171" s="24">
        <v>0</v>
      </c>
      <c r="F171" s="8">
        <v>0</v>
      </c>
      <c r="G171" s="8">
        <v>0</v>
      </c>
      <c r="H171" s="24">
        <v>0</v>
      </c>
      <c r="I171" s="8">
        <v>0</v>
      </c>
      <c r="J171" s="8">
        <v>0</v>
      </c>
      <c r="K171" s="24">
        <v>4.16327</v>
      </c>
      <c r="L171" s="8">
        <v>1.65303</v>
      </c>
      <c r="M171" s="9">
        <v>2.51024</v>
      </c>
    </row>
    <row r="172" spans="1:13" ht="20.25" customHeight="1" thickBot="1">
      <c r="A172" s="6" t="s">
        <v>378</v>
      </c>
      <c r="B172" s="6" t="s">
        <v>379</v>
      </c>
      <c r="C172" s="7" t="s">
        <v>380</v>
      </c>
      <c r="D172" s="6" t="s">
        <v>51</v>
      </c>
      <c r="E172" s="24">
        <v>1008.45887</v>
      </c>
      <c r="F172" s="8">
        <v>858.2863</v>
      </c>
      <c r="G172" s="8">
        <v>150.17257</v>
      </c>
      <c r="H172" s="24">
        <v>2071.42946</v>
      </c>
      <c r="I172" s="8">
        <v>1915.76584</v>
      </c>
      <c r="J172" s="8">
        <v>155.66362</v>
      </c>
      <c r="K172" s="24">
        <v>3009.37844</v>
      </c>
      <c r="L172" s="8">
        <v>2656.13253</v>
      </c>
      <c r="M172" s="9">
        <v>353.24591</v>
      </c>
    </row>
    <row r="173" spans="1:13" ht="13.5" customHeight="1" thickBot="1">
      <c r="A173" s="34" t="s">
        <v>381</v>
      </c>
      <c r="B173" s="35"/>
      <c r="C173" s="10" t="s">
        <v>382</v>
      </c>
      <c r="D173" s="11" t="s">
        <v>38</v>
      </c>
      <c r="E173" s="25">
        <v>30588.89571</v>
      </c>
      <c r="F173" s="12">
        <v>11773.50826</v>
      </c>
      <c r="G173" s="12">
        <v>18815.38745</v>
      </c>
      <c r="H173" s="25">
        <v>36563.54226</v>
      </c>
      <c r="I173" s="12">
        <v>1916.04498</v>
      </c>
      <c r="J173" s="12">
        <v>34647.49728</v>
      </c>
      <c r="K173" s="25">
        <v>201264.456</v>
      </c>
      <c r="L173" s="12">
        <v>144314.38381</v>
      </c>
      <c r="M173" s="13">
        <v>56950.07219</v>
      </c>
    </row>
    <row r="174" spans="1:13" ht="13.5" customHeight="1">
      <c r="A174" s="6" t="s">
        <v>383</v>
      </c>
      <c r="B174" s="6" t="s">
        <v>384</v>
      </c>
      <c r="C174" s="7" t="s">
        <v>385</v>
      </c>
      <c r="D174" s="6" t="s">
        <v>51</v>
      </c>
      <c r="E174" s="24">
        <v>43656.84079</v>
      </c>
      <c r="F174" s="8">
        <v>18746.28282</v>
      </c>
      <c r="G174" s="8">
        <f>E174-F174</f>
        <v>24910.55797</v>
      </c>
      <c r="H174" s="24">
        <v>37251.40223</v>
      </c>
      <c r="I174" s="8">
        <v>22777.22285</v>
      </c>
      <c r="J174" s="8">
        <f>H174-I174</f>
        <v>14474.179380000001</v>
      </c>
      <c r="K174" s="24">
        <v>19403.46532</v>
      </c>
      <c r="L174" s="8">
        <v>5842.39386</v>
      </c>
      <c r="M174" s="9">
        <v>13561.07146</v>
      </c>
    </row>
    <row r="175" spans="1:13" ht="20.25" customHeight="1">
      <c r="A175" s="6" t="s">
        <v>386</v>
      </c>
      <c r="B175" s="6" t="s">
        <v>387</v>
      </c>
      <c r="C175" s="7" t="s">
        <v>388</v>
      </c>
      <c r="D175" s="6" t="s">
        <v>51</v>
      </c>
      <c r="E175" s="24">
        <v>10187.13196</v>
      </c>
      <c r="F175" s="8">
        <v>9538.98084</v>
      </c>
      <c r="G175" s="8">
        <f>E175-F175</f>
        <v>648.1511200000004</v>
      </c>
      <c r="H175" s="24">
        <v>9717.06359</v>
      </c>
      <c r="I175" s="8">
        <v>9462.48713</v>
      </c>
      <c r="J175" s="8">
        <f>H175-I175</f>
        <v>254.57646000000022</v>
      </c>
      <c r="K175" s="24">
        <v>4291.28442</v>
      </c>
      <c r="L175" s="8">
        <v>3213.9221</v>
      </c>
      <c r="M175" s="9">
        <v>1077.36232</v>
      </c>
    </row>
    <row r="176" spans="1:13" ht="20.25" customHeight="1" thickBot="1">
      <c r="A176" s="6" t="s">
        <v>389</v>
      </c>
      <c r="B176" s="6" t="s">
        <v>390</v>
      </c>
      <c r="C176" s="7" t="s">
        <v>391</v>
      </c>
      <c r="D176" s="6" t="s">
        <v>51</v>
      </c>
      <c r="E176" s="24">
        <v>11.99478</v>
      </c>
      <c r="F176" s="8">
        <v>3.2784</v>
      </c>
      <c r="G176" s="8">
        <v>8.71638</v>
      </c>
      <c r="H176" s="24">
        <v>10.06297</v>
      </c>
      <c r="I176" s="8">
        <v>4.0792</v>
      </c>
      <c r="J176" s="8">
        <v>5.98377</v>
      </c>
      <c r="K176" s="24">
        <v>20.75204</v>
      </c>
      <c r="L176" s="8">
        <v>5.7563</v>
      </c>
      <c r="M176" s="9">
        <v>14.99574</v>
      </c>
    </row>
    <row r="177" spans="1:13" ht="13.5" customHeight="1" thickBot="1">
      <c r="A177" s="34" t="s">
        <v>392</v>
      </c>
      <c r="B177" s="35"/>
      <c r="C177" s="10" t="s">
        <v>385</v>
      </c>
      <c r="D177" s="11" t="s">
        <v>38</v>
      </c>
      <c r="E177" s="25">
        <v>53855.96753</v>
      </c>
      <c r="F177" s="12">
        <v>28288.54206</v>
      </c>
      <c r="G177" s="12">
        <f>E177-F177</f>
        <v>25567.425470000002</v>
      </c>
      <c r="H177" s="25">
        <v>46978.52879</v>
      </c>
      <c r="I177" s="12">
        <v>32243.78918</v>
      </c>
      <c r="J177" s="12">
        <f>H177-I177</f>
        <v>14734.739609999997</v>
      </c>
      <c r="K177" s="25">
        <v>23715.50178</v>
      </c>
      <c r="L177" s="12">
        <v>9062.07226</v>
      </c>
      <c r="M177" s="13">
        <v>14653.42952</v>
      </c>
    </row>
    <row r="178" spans="1:13" ht="13.5" customHeight="1">
      <c r="A178" s="6" t="s">
        <v>393</v>
      </c>
      <c r="B178" s="6" t="s">
        <v>394</v>
      </c>
      <c r="C178" s="7" t="s">
        <v>395</v>
      </c>
      <c r="D178" s="6" t="s">
        <v>51</v>
      </c>
      <c r="E178" s="24">
        <v>14072.27351</v>
      </c>
      <c r="F178" s="8">
        <v>975.36359</v>
      </c>
      <c r="G178" s="8">
        <v>13096.90992</v>
      </c>
      <c r="H178" s="24">
        <v>21443.72906</v>
      </c>
      <c r="I178" s="8">
        <v>708.30201</v>
      </c>
      <c r="J178" s="8">
        <v>20735.42705</v>
      </c>
      <c r="K178" s="24">
        <v>234524.85215</v>
      </c>
      <c r="L178" s="8">
        <v>7267.42989</v>
      </c>
      <c r="M178" s="9">
        <v>227257.42226</v>
      </c>
    </row>
    <row r="179" spans="1:13" ht="20.25" customHeight="1">
      <c r="A179" s="6" t="s">
        <v>396</v>
      </c>
      <c r="B179" s="6" t="s">
        <v>397</v>
      </c>
      <c r="C179" s="7" t="s">
        <v>398</v>
      </c>
      <c r="D179" s="6" t="s">
        <v>31</v>
      </c>
      <c r="E179" s="24">
        <v>13.07351</v>
      </c>
      <c r="F179" s="8">
        <v>0.88372</v>
      </c>
      <c r="G179" s="8">
        <v>12.18979</v>
      </c>
      <c r="H179" s="24">
        <v>7.41512</v>
      </c>
      <c r="I179" s="8">
        <v>0.54463</v>
      </c>
      <c r="J179" s="8">
        <v>6.87049</v>
      </c>
      <c r="K179" s="24">
        <v>-87.91888</v>
      </c>
      <c r="L179" s="8">
        <v>-3.27272</v>
      </c>
      <c r="M179" s="9">
        <v>-84.64616</v>
      </c>
    </row>
    <row r="180" spans="1:13" ht="20.25" customHeight="1">
      <c r="A180" s="6" t="s">
        <v>399</v>
      </c>
      <c r="B180" s="6" t="s">
        <v>397</v>
      </c>
      <c r="C180" s="7" t="s">
        <v>398</v>
      </c>
      <c r="D180" s="6" t="s">
        <v>51</v>
      </c>
      <c r="E180" s="24">
        <v>0</v>
      </c>
      <c r="F180" s="8">
        <v>0</v>
      </c>
      <c r="G180" s="8">
        <v>0</v>
      </c>
      <c r="H180" s="24">
        <v>0</v>
      </c>
      <c r="I180" s="8">
        <v>0</v>
      </c>
      <c r="J180" s="8">
        <v>0</v>
      </c>
      <c r="K180" s="24">
        <v>6.96612</v>
      </c>
      <c r="L180" s="8">
        <v>0.88337</v>
      </c>
      <c r="M180" s="9">
        <v>6.08275</v>
      </c>
    </row>
    <row r="181" spans="1:13" ht="20.25" customHeight="1" thickBot="1">
      <c r="A181" s="6" t="s">
        <v>400</v>
      </c>
      <c r="B181" s="6" t="s">
        <v>401</v>
      </c>
      <c r="C181" s="7" t="s">
        <v>402</v>
      </c>
      <c r="D181" s="6" t="s">
        <v>51</v>
      </c>
      <c r="E181" s="24">
        <v>859.28816</v>
      </c>
      <c r="F181" s="8">
        <v>82.13434</v>
      </c>
      <c r="G181" s="8">
        <v>777.15382</v>
      </c>
      <c r="H181" s="24">
        <v>1233.18492</v>
      </c>
      <c r="I181" s="8">
        <v>96.02682</v>
      </c>
      <c r="J181" s="8">
        <v>1137.1581</v>
      </c>
      <c r="K181" s="24">
        <v>3807.81759</v>
      </c>
      <c r="L181" s="8">
        <v>141.72889</v>
      </c>
      <c r="M181" s="9">
        <v>3666.0887</v>
      </c>
    </row>
    <row r="182" spans="1:13" ht="13.5" customHeight="1" thickBot="1">
      <c r="A182" s="34" t="s">
        <v>403</v>
      </c>
      <c r="B182" s="35"/>
      <c r="C182" s="10" t="s">
        <v>404</v>
      </c>
      <c r="D182" s="11" t="s">
        <v>38</v>
      </c>
      <c r="E182" s="25">
        <v>14944.63518</v>
      </c>
      <c r="F182" s="12">
        <v>1058.38165</v>
      </c>
      <c r="G182" s="12">
        <v>13886.25353</v>
      </c>
      <c r="H182" s="25">
        <v>22684.3291</v>
      </c>
      <c r="I182" s="12">
        <v>804.87346</v>
      </c>
      <c r="J182" s="12">
        <v>21879.45564</v>
      </c>
      <c r="K182" s="25">
        <v>238251.71698</v>
      </c>
      <c r="L182" s="12">
        <v>7406.76943</v>
      </c>
      <c r="M182" s="13">
        <v>230844.94755</v>
      </c>
    </row>
    <row r="183" spans="1:13" ht="13.5" customHeight="1">
      <c r="A183" s="6" t="s">
        <v>405</v>
      </c>
      <c r="B183" s="6" t="s">
        <v>406</v>
      </c>
      <c r="C183" s="7" t="s">
        <v>407</v>
      </c>
      <c r="D183" s="6" t="s">
        <v>51</v>
      </c>
      <c r="E183" s="24">
        <v>143826.83421</v>
      </c>
      <c r="F183" s="8">
        <v>141021.04922</v>
      </c>
      <c r="G183" s="8">
        <f>E183-F183</f>
        <v>2805.7849900000147</v>
      </c>
      <c r="H183" s="24">
        <v>152929.97803</v>
      </c>
      <c r="I183" s="8">
        <v>150156.69038</v>
      </c>
      <c r="J183" s="8">
        <f>H183-I183</f>
        <v>2773.287650000013</v>
      </c>
      <c r="K183" s="24">
        <v>55048.36436</v>
      </c>
      <c r="L183" s="8">
        <v>55048.36436</v>
      </c>
      <c r="M183" s="9">
        <v>0</v>
      </c>
    </row>
    <row r="184" spans="1:13" ht="20.25" customHeight="1">
      <c r="A184" s="6" t="s">
        <v>408</v>
      </c>
      <c r="B184" s="6" t="s">
        <v>409</v>
      </c>
      <c r="C184" s="7" t="s">
        <v>410</v>
      </c>
      <c r="D184" s="6" t="s">
        <v>51</v>
      </c>
      <c r="E184" s="24">
        <v>18946.17034</v>
      </c>
      <c r="F184" s="8">
        <v>16000</v>
      </c>
      <c r="G184" s="8">
        <v>2946.17034</v>
      </c>
      <c r="H184" s="24">
        <v>15028.25505</v>
      </c>
      <c r="I184" s="8">
        <v>12000</v>
      </c>
      <c r="J184" s="8">
        <v>3028.25505</v>
      </c>
      <c r="K184" s="24">
        <v>83163.64712</v>
      </c>
      <c r="L184" s="8">
        <v>73561.445</v>
      </c>
      <c r="M184" s="9">
        <v>9602.20212</v>
      </c>
    </row>
    <row r="185" spans="1:13" ht="20.25" customHeight="1">
      <c r="A185" s="6" t="s">
        <v>411</v>
      </c>
      <c r="B185" s="6" t="s">
        <v>412</v>
      </c>
      <c r="C185" s="7" t="s">
        <v>413</v>
      </c>
      <c r="D185" s="6" t="s">
        <v>31</v>
      </c>
      <c r="E185" s="24">
        <v>8.09266</v>
      </c>
      <c r="F185" s="8">
        <v>7.89161</v>
      </c>
      <c r="G185" s="8">
        <v>0.20105</v>
      </c>
      <c r="H185" s="24">
        <v>5.62856</v>
      </c>
      <c r="I185" s="8">
        <v>5.39906</v>
      </c>
      <c r="J185" s="8">
        <v>0.2295</v>
      </c>
      <c r="K185" s="24">
        <v>-8.99041</v>
      </c>
      <c r="L185" s="8">
        <v>-8.9814</v>
      </c>
      <c r="M185" s="9">
        <v>-0.00901</v>
      </c>
    </row>
    <row r="186" spans="1:13" ht="20.25" customHeight="1">
      <c r="A186" s="6" t="s">
        <v>414</v>
      </c>
      <c r="B186" s="6" t="s">
        <v>412</v>
      </c>
      <c r="C186" s="7" t="s">
        <v>413</v>
      </c>
      <c r="D186" s="6" t="s">
        <v>51</v>
      </c>
      <c r="E186" s="24">
        <v>0</v>
      </c>
      <c r="F186" s="8">
        <v>0</v>
      </c>
      <c r="G186" s="8">
        <v>0</v>
      </c>
      <c r="H186" s="24">
        <v>0</v>
      </c>
      <c r="I186" s="8">
        <v>0</v>
      </c>
      <c r="J186" s="8">
        <v>0</v>
      </c>
      <c r="K186" s="24">
        <v>4.89536</v>
      </c>
      <c r="L186" s="8">
        <v>4.53087</v>
      </c>
      <c r="M186" s="9">
        <v>0.36449</v>
      </c>
    </row>
    <row r="187" spans="1:13" ht="20.25" customHeight="1" thickBot="1">
      <c r="A187" s="6" t="s">
        <v>415</v>
      </c>
      <c r="B187" s="6" t="s">
        <v>416</v>
      </c>
      <c r="C187" s="7" t="s">
        <v>417</v>
      </c>
      <c r="D187" s="6" t="s">
        <v>51</v>
      </c>
      <c r="E187" s="24">
        <v>2359.42866</v>
      </c>
      <c r="F187" s="8">
        <v>2331.06941</v>
      </c>
      <c r="G187" s="8">
        <v>28.35925</v>
      </c>
      <c r="H187" s="24">
        <v>1765.71473</v>
      </c>
      <c r="I187" s="8">
        <v>1741.74555</v>
      </c>
      <c r="J187" s="8">
        <v>23.96918</v>
      </c>
      <c r="K187" s="24">
        <v>1131.90905</v>
      </c>
      <c r="L187" s="8">
        <v>1115.7433</v>
      </c>
      <c r="M187" s="9">
        <v>16.16575</v>
      </c>
    </row>
    <row r="188" spans="1:13" ht="13.5" customHeight="1" thickBot="1">
      <c r="A188" s="34" t="s">
        <v>418</v>
      </c>
      <c r="B188" s="35"/>
      <c r="C188" s="10" t="s">
        <v>419</v>
      </c>
      <c r="D188" s="11" t="s">
        <v>38</v>
      </c>
      <c r="E188" s="25">
        <f aca="true" t="shared" si="2" ref="E188:K188">SUM(E183:E187)</f>
        <v>165140.52587</v>
      </c>
      <c r="F188" s="12">
        <f t="shared" si="2"/>
        <v>159360.01023999997</v>
      </c>
      <c r="G188" s="12">
        <f t="shared" si="2"/>
        <v>5780.515630000015</v>
      </c>
      <c r="H188" s="25">
        <f t="shared" si="2"/>
        <v>169729.57637000002</v>
      </c>
      <c r="I188" s="12">
        <f t="shared" si="2"/>
        <v>163903.83498999997</v>
      </c>
      <c r="J188" s="12">
        <f t="shared" si="2"/>
        <v>5825.741380000013</v>
      </c>
      <c r="K188" s="25">
        <f t="shared" si="2"/>
        <v>139339.82547999997</v>
      </c>
      <c r="L188" s="12">
        <v>129721.10213</v>
      </c>
      <c r="M188" s="13">
        <v>9618.72335</v>
      </c>
    </row>
    <row r="189" spans="1:13" ht="13.5" customHeight="1" thickBot="1">
      <c r="A189" s="36" t="s">
        <v>175</v>
      </c>
      <c r="B189" s="37"/>
      <c r="C189" s="14" t="s">
        <v>176</v>
      </c>
      <c r="D189" s="15" t="s">
        <v>38</v>
      </c>
      <c r="E189" s="26">
        <v>3277246.88012</v>
      </c>
      <c r="F189" s="16">
        <v>2088721.86226</v>
      </c>
      <c r="G189" s="16">
        <f>E189-F189</f>
        <v>1188525.0178599998</v>
      </c>
      <c r="H189" s="26">
        <v>3325842.67746</v>
      </c>
      <c r="I189" s="16">
        <v>2134614.1612</v>
      </c>
      <c r="J189" s="16">
        <f>H189-I189</f>
        <v>1191228.51626</v>
      </c>
      <c r="K189" s="26">
        <v>842496.25612</v>
      </c>
      <c r="L189" s="17">
        <v>494968.38029</v>
      </c>
      <c r="M189" s="18">
        <v>347527.87583</v>
      </c>
    </row>
    <row r="190" spans="1:13" ht="29.25" customHeight="1">
      <c r="A190" s="6" t="s">
        <v>420</v>
      </c>
      <c r="B190" s="6" t="s">
        <v>421</v>
      </c>
      <c r="C190" s="7" t="s">
        <v>422</v>
      </c>
      <c r="D190" s="6" t="s">
        <v>51</v>
      </c>
      <c r="E190" s="24">
        <v>11514.258</v>
      </c>
      <c r="F190" s="8">
        <v>0</v>
      </c>
      <c r="G190" s="8">
        <v>11514.258</v>
      </c>
      <c r="H190" s="24">
        <v>4913.196</v>
      </c>
      <c r="I190" s="8">
        <v>0</v>
      </c>
      <c r="J190" s="8">
        <v>4913.196</v>
      </c>
      <c r="K190" s="24">
        <v>192171.588</v>
      </c>
      <c r="L190" s="8">
        <v>0</v>
      </c>
      <c r="M190" s="9">
        <v>192171.588</v>
      </c>
    </row>
    <row r="191" spans="1:13" ht="29.25" customHeight="1">
      <c r="A191" s="6" t="s">
        <v>423</v>
      </c>
      <c r="B191" s="6" t="s">
        <v>424</v>
      </c>
      <c r="C191" s="7" t="s">
        <v>425</v>
      </c>
      <c r="D191" s="6" t="s">
        <v>31</v>
      </c>
      <c r="E191" s="24">
        <v>19.65252</v>
      </c>
      <c r="F191" s="8">
        <v>0</v>
      </c>
      <c r="G191" s="8">
        <v>19.65252</v>
      </c>
      <c r="H191" s="24">
        <v>91.32394</v>
      </c>
      <c r="I191" s="8">
        <v>0</v>
      </c>
      <c r="J191" s="8">
        <v>91.32394</v>
      </c>
      <c r="K191" s="24">
        <v>-691.61721</v>
      </c>
      <c r="L191" s="8">
        <v>0</v>
      </c>
      <c r="M191" s="9">
        <v>-691.61721</v>
      </c>
    </row>
    <row r="192" spans="1:13" ht="29.25" customHeight="1" thickBot="1">
      <c r="A192" s="6" t="s">
        <v>426</v>
      </c>
      <c r="B192" s="6" t="s">
        <v>427</v>
      </c>
      <c r="C192" s="7" t="s">
        <v>428</v>
      </c>
      <c r="D192" s="6" t="s">
        <v>51</v>
      </c>
      <c r="E192" s="24">
        <v>841.88989</v>
      </c>
      <c r="F192" s="8">
        <v>0</v>
      </c>
      <c r="G192" s="8">
        <v>841.88989</v>
      </c>
      <c r="H192" s="24">
        <v>847.54532</v>
      </c>
      <c r="I192" s="8">
        <v>0</v>
      </c>
      <c r="J192" s="8">
        <v>847.54532</v>
      </c>
      <c r="K192" s="24">
        <v>2835.86522</v>
      </c>
      <c r="L192" s="8">
        <v>0</v>
      </c>
      <c r="M192" s="9">
        <v>2835.86522</v>
      </c>
    </row>
    <row r="193" spans="1:13" ht="32.25" customHeight="1" thickBot="1">
      <c r="A193" s="34" t="s">
        <v>429</v>
      </c>
      <c r="B193" s="35"/>
      <c r="C193" s="10" t="s">
        <v>422</v>
      </c>
      <c r="D193" s="11" t="s">
        <v>38</v>
      </c>
      <c r="E193" s="25">
        <v>12375.80041</v>
      </c>
      <c r="F193" s="12">
        <v>0</v>
      </c>
      <c r="G193" s="12">
        <v>12375.80041</v>
      </c>
      <c r="H193" s="25">
        <v>5852.06526</v>
      </c>
      <c r="I193" s="12">
        <v>0</v>
      </c>
      <c r="J193" s="12">
        <v>5852.06526</v>
      </c>
      <c r="K193" s="25">
        <v>194315.83601</v>
      </c>
      <c r="L193" s="12">
        <v>0</v>
      </c>
      <c r="M193" s="13">
        <v>194315.83601</v>
      </c>
    </row>
    <row r="194" spans="1:13" ht="22.5" customHeight="1" thickBot="1">
      <c r="A194" s="36" t="s">
        <v>430</v>
      </c>
      <c r="B194" s="37"/>
      <c r="C194" s="14" t="s">
        <v>431</v>
      </c>
      <c r="D194" s="15" t="s">
        <v>38</v>
      </c>
      <c r="E194" s="26">
        <v>12375.80041</v>
      </c>
      <c r="F194" s="16">
        <v>0</v>
      </c>
      <c r="G194" s="16">
        <v>12375.80041</v>
      </c>
      <c r="H194" s="26">
        <v>5852.06526</v>
      </c>
      <c r="I194" s="16">
        <v>0</v>
      </c>
      <c r="J194" s="16">
        <v>5852.06526</v>
      </c>
      <c r="K194" s="26">
        <v>194315.83601</v>
      </c>
      <c r="L194" s="17">
        <v>0</v>
      </c>
      <c r="M194" s="18">
        <v>194315.83601</v>
      </c>
    </row>
    <row r="195" spans="1:13" ht="29.25" customHeight="1">
      <c r="A195" s="6" t="s">
        <v>432</v>
      </c>
      <c r="B195" s="6" t="s">
        <v>433</v>
      </c>
      <c r="C195" s="7" t="s">
        <v>434</v>
      </c>
      <c r="D195" s="6" t="s">
        <v>51</v>
      </c>
      <c r="E195" s="24">
        <v>1481579.99065</v>
      </c>
      <c r="F195" s="8">
        <v>744118.89163</v>
      </c>
      <c r="G195" s="8">
        <v>737461.09902</v>
      </c>
      <c r="H195" s="24">
        <v>1482165.54151</v>
      </c>
      <c r="I195" s="8">
        <v>744704.44249</v>
      </c>
      <c r="J195" s="8">
        <v>737461.09902</v>
      </c>
      <c r="K195" s="24">
        <v>7711.70468</v>
      </c>
      <c r="L195" s="8">
        <v>7711.70468</v>
      </c>
      <c r="M195" s="9">
        <v>0</v>
      </c>
    </row>
    <row r="196" spans="1:13" ht="13.5" customHeight="1">
      <c r="A196" s="6" t="s">
        <v>435</v>
      </c>
      <c r="B196" s="6" t="s">
        <v>436</v>
      </c>
      <c r="C196" s="7" t="s">
        <v>437</v>
      </c>
      <c r="D196" s="6" t="s">
        <v>51</v>
      </c>
      <c r="E196" s="24">
        <v>6582.76426</v>
      </c>
      <c r="F196" s="8">
        <v>6582.76426</v>
      </c>
      <c r="G196" s="8">
        <v>0</v>
      </c>
      <c r="H196" s="24">
        <v>6583.12626</v>
      </c>
      <c r="I196" s="8">
        <v>6583.12626</v>
      </c>
      <c r="J196" s="8">
        <v>0</v>
      </c>
      <c r="K196" s="24">
        <v>0.8706</v>
      </c>
      <c r="L196" s="8">
        <v>0.8706</v>
      </c>
      <c r="M196" s="9">
        <v>0</v>
      </c>
    </row>
    <row r="197" spans="1:13" ht="13.5" customHeight="1">
      <c r="A197" s="6" t="s">
        <v>438</v>
      </c>
      <c r="B197" s="6" t="s">
        <v>439</v>
      </c>
      <c r="C197" s="7" t="s">
        <v>440</v>
      </c>
      <c r="D197" s="6" t="s">
        <v>51</v>
      </c>
      <c r="E197" s="24">
        <v>2.74246</v>
      </c>
      <c r="F197" s="8">
        <v>0</v>
      </c>
      <c r="G197" s="8">
        <v>2.74246</v>
      </c>
      <c r="H197" s="24">
        <v>2.11841</v>
      </c>
      <c r="I197" s="8">
        <v>0.3033</v>
      </c>
      <c r="J197" s="8">
        <v>1.81511</v>
      </c>
      <c r="K197" s="24">
        <v>105.3278</v>
      </c>
      <c r="L197" s="8">
        <v>28.67993</v>
      </c>
      <c r="M197" s="9">
        <v>76.64787</v>
      </c>
    </row>
    <row r="198" spans="1:13" ht="20.25" customHeight="1" thickBot="1">
      <c r="A198" s="6" t="s">
        <v>441</v>
      </c>
      <c r="B198" s="6" t="s">
        <v>442</v>
      </c>
      <c r="C198" s="7" t="s">
        <v>443</v>
      </c>
      <c r="D198" s="6" t="s">
        <v>51</v>
      </c>
      <c r="E198" s="24">
        <v>245381.69166</v>
      </c>
      <c r="F198" s="8">
        <v>168971.9598</v>
      </c>
      <c r="G198" s="8">
        <v>76409.73186</v>
      </c>
      <c r="H198" s="24">
        <v>245379.69166</v>
      </c>
      <c r="I198" s="8">
        <v>168969.9598</v>
      </c>
      <c r="J198" s="8">
        <v>76409.73186</v>
      </c>
      <c r="K198" s="24">
        <v>2</v>
      </c>
      <c r="L198" s="8">
        <v>2</v>
      </c>
      <c r="M198" s="9">
        <v>0</v>
      </c>
    </row>
    <row r="199" spans="1:13" ht="22.5" customHeight="1" thickBot="1">
      <c r="A199" s="34" t="s">
        <v>444</v>
      </c>
      <c r="B199" s="35"/>
      <c r="C199" s="10" t="s">
        <v>445</v>
      </c>
      <c r="D199" s="11" t="s">
        <v>38</v>
      </c>
      <c r="E199" s="25">
        <v>1733547.18903</v>
      </c>
      <c r="F199" s="12">
        <v>919673.61569</v>
      </c>
      <c r="G199" s="12">
        <v>813873.57334</v>
      </c>
      <c r="H199" s="25">
        <v>1734130.47784</v>
      </c>
      <c r="I199" s="12">
        <v>920257.83185</v>
      </c>
      <c r="J199" s="12">
        <v>813872.64599</v>
      </c>
      <c r="K199" s="25">
        <v>7819.90308</v>
      </c>
      <c r="L199" s="12">
        <v>7743.25521</v>
      </c>
      <c r="M199" s="13">
        <v>76.64787</v>
      </c>
    </row>
    <row r="200" spans="1:13" ht="20.25" customHeight="1" thickBot="1">
      <c r="A200" s="6" t="s">
        <v>446</v>
      </c>
      <c r="B200" s="6" t="s">
        <v>191</v>
      </c>
      <c r="C200" s="7" t="s">
        <v>192</v>
      </c>
      <c r="D200" s="6" t="s">
        <v>51</v>
      </c>
      <c r="E200" s="24">
        <v>23495.05295</v>
      </c>
      <c r="F200" s="8">
        <v>21836.60206</v>
      </c>
      <c r="G200" s="8">
        <f>E200-F200</f>
        <v>1658.45089</v>
      </c>
      <c r="H200" s="24">
        <v>24018.16919</v>
      </c>
      <c r="I200" s="8">
        <v>22308.76985</v>
      </c>
      <c r="J200" s="8">
        <v>0</v>
      </c>
      <c r="K200" s="24">
        <v>2954.80335</v>
      </c>
      <c r="L200" s="8">
        <v>2888.48511</v>
      </c>
      <c r="M200" s="9">
        <v>66.31824</v>
      </c>
    </row>
    <row r="201" spans="1:13" ht="22.5" customHeight="1" thickBot="1">
      <c r="A201" s="34" t="s">
        <v>193</v>
      </c>
      <c r="B201" s="35"/>
      <c r="C201" s="10" t="s">
        <v>194</v>
      </c>
      <c r="D201" s="11" t="s">
        <v>38</v>
      </c>
      <c r="E201" s="25">
        <f>E200</f>
        <v>23495.05295</v>
      </c>
      <c r="F201" s="12">
        <f>F200</f>
        <v>21836.60206</v>
      </c>
      <c r="G201" s="12">
        <f>G200</f>
        <v>1658.45089</v>
      </c>
      <c r="H201" s="25">
        <f>H200</f>
        <v>24018.16919</v>
      </c>
      <c r="I201" s="12">
        <f>I200</f>
        <v>22308.76985</v>
      </c>
      <c r="J201" s="12">
        <v>0</v>
      </c>
      <c r="K201" s="25">
        <v>2954.80335</v>
      </c>
      <c r="L201" s="12">
        <v>2888.48511</v>
      </c>
      <c r="M201" s="13">
        <v>66.31824</v>
      </c>
    </row>
    <row r="202" spans="1:13" ht="22.5" customHeight="1" thickBot="1">
      <c r="A202" s="36" t="s">
        <v>195</v>
      </c>
      <c r="B202" s="37"/>
      <c r="C202" s="14" t="s">
        <v>196</v>
      </c>
      <c r="D202" s="15" t="s">
        <v>38</v>
      </c>
      <c r="E202" s="26">
        <v>1757042.24198</v>
      </c>
      <c r="F202" s="16">
        <v>941510.21775</v>
      </c>
      <c r="G202" s="16">
        <f>E202-F202</f>
        <v>815532.02423</v>
      </c>
      <c r="H202" s="26">
        <v>1758148.64703</v>
      </c>
      <c r="I202" s="16">
        <v>942566.6017</v>
      </c>
      <c r="J202" s="16">
        <f>H202-I202</f>
        <v>815582.0453300001</v>
      </c>
      <c r="K202" s="26">
        <v>10774.70643</v>
      </c>
      <c r="L202" s="17">
        <v>10631.74032</v>
      </c>
      <c r="M202" s="18">
        <v>142.96611</v>
      </c>
    </row>
    <row r="203" spans="1:13" ht="13.5" customHeight="1" thickBot="1">
      <c r="A203" s="51" t="s">
        <v>197</v>
      </c>
      <c r="B203" s="53"/>
      <c r="C203" s="5" t="s">
        <v>198</v>
      </c>
      <c r="D203" s="15" t="s">
        <v>38</v>
      </c>
      <c r="E203" s="26">
        <v>5046664.92251</v>
      </c>
      <c r="F203" s="16">
        <v>3030232.08001</v>
      </c>
      <c r="G203" s="16">
        <f>E203-F203</f>
        <v>2016432.8424999998</v>
      </c>
      <c r="H203" s="26">
        <v>5089843.38975</v>
      </c>
      <c r="I203" s="16">
        <v>3077180.7629</v>
      </c>
      <c r="J203" s="16">
        <f>H203-I203</f>
        <v>2012662.6268500001</v>
      </c>
      <c r="K203" s="26">
        <v>1047586.79856</v>
      </c>
      <c r="L203" s="16">
        <v>505600.12061</v>
      </c>
      <c r="M203" s="19">
        <v>541986.67795</v>
      </c>
    </row>
    <row r="204" spans="1:13" ht="13.5" customHeight="1" thickBot="1">
      <c r="A204" s="29" t="s">
        <v>447</v>
      </c>
      <c r="B204" s="30"/>
      <c r="C204" s="31"/>
      <c r="D204" s="15" t="s">
        <v>38</v>
      </c>
      <c r="E204" s="26">
        <f aca="true" t="shared" si="3" ref="E204:J204">E203</f>
        <v>5046664.92251</v>
      </c>
      <c r="F204" s="16">
        <f t="shared" si="3"/>
        <v>3030232.08001</v>
      </c>
      <c r="G204" s="16">
        <f t="shared" si="3"/>
        <v>2016432.8424999998</v>
      </c>
      <c r="H204" s="26">
        <f t="shared" si="3"/>
        <v>5089843.38975</v>
      </c>
      <c r="I204" s="16">
        <f t="shared" si="3"/>
        <v>3077180.7629</v>
      </c>
      <c r="J204" s="16">
        <f t="shared" si="3"/>
        <v>2012662.6268500001</v>
      </c>
      <c r="K204" s="26">
        <v>1047586.79856</v>
      </c>
      <c r="L204" s="16">
        <v>505600.12061</v>
      </c>
      <c r="M204" s="19">
        <v>541986.67795</v>
      </c>
    </row>
    <row r="205" spans="1:13" ht="13.5" customHeight="1" thickBot="1">
      <c r="A205" s="51" t="s">
        <v>199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3"/>
    </row>
    <row r="206" spans="1:13" ht="13.5" customHeight="1" thickBot="1">
      <c r="A206" s="29" t="s">
        <v>314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1"/>
    </row>
    <row r="207" spans="1:13" ht="13.5" customHeight="1" thickBot="1">
      <c r="A207" s="6" t="s">
        <v>448</v>
      </c>
      <c r="B207" s="6" t="s">
        <v>449</v>
      </c>
      <c r="C207" s="7" t="s">
        <v>450</v>
      </c>
      <c r="D207" s="6" t="s">
        <v>51</v>
      </c>
      <c r="E207" s="24">
        <v>577.12782</v>
      </c>
      <c r="F207" s="8">
        <v>324.07069</v>
      </c>
      <c r="G207" s="8">
        <v>253.05713</v>
      </c>
      <c r="H207" s="24">
        <v>575.50083</v>
      </c>
      <c r="I207" s="8">
        <v>322.4437</v>
      </c>
      <c r="J207" s="8">
        <v>253.05713</v>
      </c>
      <c r="K207" s="24">
        <v>59.35175</v>
      </c>
      <c r="L207" s="8">
        <v>59.35175</v>
      </c>
      <c r="M207" s="9">
        <v>0</v>
      </c>
    </row>
    <row r="208" spans="1:13" ht="13.5" customHeight="1" thickBot="1">
      <c r="A208" s="34" t="s">
        <v>451</v>
      </c>
      <c r="B208" s="35"/>
      <c r="C208" s="10" t="s">
        <v>450</v>
      </c>
      <c r="D208" s="11" t="s">
        <v>38</v>
      </c>
      <c r="E208" s="25">
        <v>577.12782</v>
      </c>
      <c r="F208" s="12">
        <v>324.07069</v>
      </c>
      <c r="G208" s="12">
        <v>253.05713</v>
      </c>
      <c r="H208" s="25">
        <v>575.50083</v>
      </c>
      <c r="I208" s="12">
        <v>322.4437</v>
      </c>
      <c r="J208" s="12">
        <v>253.05713</v>
      </c>
      <c r="K208" s="25">
        <v>59.35175</v>
      </c>
      <c r="L208" s="12">
        <v>59.35175</v>
      </c>
      <c r="M208" s="13">
        <v>0</v>
      </c>
    </row>
    <row r="209" spans="1:13" ht="13.5" customHeight="1">
      <c r="A209" s="6" t="s">
        <v>452</v>
      </c>
      <c r="B209" s="6" t="s">
        <v>453</v>
      </c>
      <c r="C209" s="7" t="s">
        <v>454</v>
      </c>
      <c r="D209" s="6" t="s">
        <v>51</v>
      </c>
      <c r="E209" s="24">
        <v>0</v>
      </c>
      <c r="F209" s="8">
        <v>0</v>
      </c>
      <c r="G209" s="8">
        <v>0</v>
      </c>
      <c r="H209" s="24">
        <v>1497.739</v>
      </c>
      <c r="I209" s="8">
        <v>1497.739</v>
      </c>
      <c r="J209" s="8">
        <v>0</v>
      </c>
      <c r="K209" s="24">
        <v>4086.513</v>
      </c>
      <c r="L209" s="8">
        <v>4086.513</v>
      </c>
      <c r="M209" s="9">
        <v>0</v>
      </c>
    </row>
    <row r="210" spans="1:13" ht="20.25" customHeight="1">
      <c r="A210" s="6" t="s">
        <v>455</v>
      </c>
      <c r="B210" s="6" t="s">
        <v>456</v>
      </c>
      <c r="C210" s="7" t="s">
        <v>457</v>
      </c>
      <c r="D210" s="6" t="s">
        <v>51</v>
      </c>
      <c r="E210" s="24">
        <v>872.53589</v>
      </c>
      <c r="F210" s="8">
        <v>872.53589</v>
      </c>
      <c r="G210" s="8">
        <v>0</v>
      </c>
      <c r="H210" s="24">
        <v>900.77369</v>
      </c>
      <c r="I210" s="8">
        <v>900.77369</v>
      </c>
      <c r="J210" s="8">
        <v>0</v>
      </c>
      <c r="K210" s="24">
        <v>373.71414</v>
      </c>
      <c r="L210" s="8">
        <v>373.71414</v>
      </c>
      <c r="M210" s="9">
        <v>0</v>
      </c>
    </row>
    <row r="211" spans="1:13" ht="20.25" customHeight="1" thickBot="1">
      <c r="A211" s="6" t="s">
        <v>458</v>
      </c>
      <c r="B211" s="6" t="s">
        <v>459</v>
      </c>
      <c r="C211" s="7" t="s">
        <v>460</v>
      </c>
      <c r="D211" s="6" t="s">
        <v>51</v>
      </c>
      <c r="E211" s="24">
        <v>521.71546</v>
      </c>
      <c r="F211" s="8">
        <v>521.71546</v>
      </c>
      <c r="G211" s="8">
        <v>0</v>
      </c>
      <c r="H211" s="24">
        <v>0</v>
      </c>
      <c r="I211" s="8">
        <v>0</v>
      </c>
      <c r="J211" s="8">
        <v>0</v>
      </c>
      <c r="K211" s="24">
        <v>0</v>
      </c>
      <c r="L211" s="8">
        <v>0</v>
      </c>
      <c r="M211" s="9">
        <v>0</v>
      </c>
    </row>
    <row r="212" spans="1:13" ht="22.5" customHeight="1" thickBot="1">
      <c r="A212" s="34" t="s">
        <v>461</v>
      </c>
      <c r="B212" s="35"/>
      <c r="C212" s="10" t="s">
        <v>235</v>
      </c>
      <c r="D212" s="11" t="s">
        <v>38</v>
      </c>
      <c r="E212" s="25">
        <v>1394.25135</v>
      </c>
      <c r="F212" s="12">
        <v>1394.25135</v>
      </c>
      <c r="G212" s="12">
        <v>0</v>
      </c>
      <c r="H212" s="25">
        <v>2398.51269</v>
      </c>
      <c r="I212" s="12">
        <v>2398.51269</v>
      </c>
      <c r="J212" s="12">
        <v>0</v>
      </c>
      <c r="K212" s="25">
        <v>4460.22714</v>
      </c>
      <c r="L212" s="12">
        <v>4460.22714</v>
      </c>
      <c r="M212" s="13">
        <v>0</v>
      </c>
    </row>
    <row r="213" spans="1:13" ht="29.25" customHeight="1">
      <c r="A213" s="6" t="s">
        <v>462</v>
      </c>
      <c r="B213" s="6" t="s">
        <v>463</v>
      </c>
      <c r="C213" s="7" t="s">
        <v>464</v>
      </c>
      <c r="D213" s="6" t="s">
        <v>51</v>
      </c>
      <c r="E213" s="24">
        <v>2493230.18877</v>
      </c>
      <c r="F213" s="8">
        <v>1122537.7739</v>
      </c>
      <c r="G213" s="8">
        <v>1370692.41487</v>
      </c>
      <c r="H213" s="24">
        <v>2493226.77567</v>
      </c>
      <c r="I213" s="8">
        <v>1122534.3608</v>
      </c>
      <c r="J213" s="8">
        <v>1370692.41487</v>
      </c>
      <c r="K213" s="24">
        <v>0</v>
      </c>
      <c r="L213" s="8">
        <v>0</v>
      </c>
      <c r="M213" s="9">
        <v>0</v>
      </c>
    </row>
    <row r="214" spans="1:13" ht="20.25" customHeight="1" thickBot="1">
      <c r="A214" s="6" t="s">
        <v>465</v>
      </c>
      <c r="B214" s="6" t="s">
        <v>466</v>
      </c>
      <c r="C214" s="7" t="s">
        <v>467</v>
      </c>
      <c r="D214" s="6" t="s">
        <v>51</v>
      </c>
      <c r="E214" s="24">
        <v>790.83069</v>
      </c>
      <c r="F214" s="8">
        <v>790.83069</v>
      </c>
      <c r="G214" s="8">
        <v>0</v>
      </c>
      <c r="H214" s="24">
        <v>635.41169</v>
      </c>
      <c r="I214" s="8">
        <v>635.41169</v>
      </c>
      <c r="J214" s="8">
        <v>0</v>
      </c>
      <c r="K214" s="24">
        <v>0</v>
      </c>
      <c r="L214" s="8">
        <v>0</v>
      </c>
      <c r="M214" s="9">
        <v>0</v>
      </c>
    </row>
    <row r="215" spans="1:13" ht="22.5" customHeight="1" thickBot="1">
      <c r="A215" s="34" t="s">
        <v>468</v>
      </c>
      <c r="B215" s="35"/>
      <c r="C215" s="10" t="s">
        <v>469</v>
      </c>
      <c r="D215" s="11" t="s">
        <v>38</v>
      </c>
      <c r="E215" s="25">
        <v>2494021.01946</v>
      </c>
      <c r="F215" s="12">
        <v>1123328.60459</v>
      </c>
      <c r="G215" s="12">
        <v>1370692.41487</v>
      </c>
      <c r="H215" s="25">
        <v>2493862.18736</v>
      </c>
      <c r="I215" s="12">
        <v>1123169.77249</v>
      </c>
      <c r="J215" s="12">
        <v>1370692.41487</v>
      </c>
      <c r="K215" s="25">
        <v>0</v>
      </c>
      <c r="L215" s="12">
        <v>0</v>
      </c>
      <c r="M215" s="13">
        <v>0</v>
      </c>
    </row>
    <row r="216" spans="1:13" ht="13.5" customHeight="1">
      <c r="A216" s="6" t="s">
        <v>470</v>
      </c>
      <c r="B216" s="6" t="s">
        <v>471</v>
      </c>
      <c r="C216" s="7" t="s">
        <v>472</v>
      </c>
      <c r="D216" s="6" t="s">
        <v>51</v>
      </c>
      <c r="E216" s="24">
        <v>2.65384</v>
      </c>
      <c r="F216" s="8">
        <v>2.65384</v>
      </c>
      <c r="G216" s="8">
        <v>0</v>
      </c>
      <c r="H216" s="24">
        <v>2.65384</v>
      </c>
      <c r="I216" s="8">
        <v>2.65384</v>
      </c>
      <c r="J216" s="8">
        <v>0</v>
      </c>
      <c r="K216" s="24">
        <v>0</v>
      </c>
      <c r="L216" s="8">
        <v>0</v>
      </c>
      <c r="M216" s="9">
        <v>0</v>
      </c>
    </row>
    <row r="217" spans="1:13" ht="20.25" customHeight="1">
      <c r="A217" s="6" t="s">
        <v>473</v>
      </c>
      <c r="B217" s="6" t="s">
        <v>474</v>
      </c>
      <c r="C217" s="7" t="s">
        <v>475</v>
      </c>
      <c r="D217" s="6" t="s">
        <v>51</v>
      </c>
      <c r="E217" s="24">
        <v>5.52881</v>
      </c>
      <c r="F217" s="8">
        <v>5.52881</v>
      </c>
      <c r="G217" s="8">
        <v>0</v>
      </c>
      <c r="H217" s="24">
        <v>5.52881</v>
      </c>
      <c r="I217" s="8">
        <v>5.52881</v>
      </c>
      <c r="J217" s="8">
        <v>0</v>
      </c>
      <c r="K217" s="24">
        <v>0</v>
      </c>
      <c r="L217" s="8">
        <v>0</v>
      </c>
      <c r="M217" s="9">
        <v>0</v>
      </c>
    </row>
    <row r="218" spans="1:13" ht="13.5" customHeight="1">
      <c r="A218" s="6" t="s">
        <v>476</v>
      </c>
      <c r="B218" s="6" t="s">
        <v>477</v>
      </c>
      <c r="C218" s="7" t="s">
        <v>478</v>
      </c>
      <c r="D218" s="6" t="s">
        <v>51</v>
      </c>
      <c r="E218" s="24">
        <v>3296.53825</v>
      </c>
      <c r="F218" s="8">
        <v>3296.53825</v>
      </c>
      <c r="G218" s="8">
        <v>0</v>
      </c>
      <c r="H218" s="24">
        <v>3296.53825</v>
      </c>
      <c r="I218" s="8">
        <v>3296.53825</v>
      </c>
      <c r="J218" s="8">
        <v>0</v>
      </c>
      <c r="K218" s="24">
        <v>0</v>
      </c>
      <c r="L218" s="8">
        <v>0</v>
      </c>
      <c r="M218" s="9">
        <v>0</v>
      </c>
    </row>
    <row r="219" spans="1:13" ht="13.5" customHeight="1">
      <c r="A219" s="6" t="s">
        <v>479</v>
      </c>
      <c r="B219" s="6" t="s">
        <v>480</v>
      </c>
      <c r="C219" s="7" t="s">
        <v>481</v>
      </c>
      <c r="D219" s="6" t="s">
        <v>51</v>
      </c>
      <c r="E219" s="24">
        <v>683.62661</v>
      </c>
      <c r="F219" s="8">
        <v>683.62661</v>
      </c>
      <c r="G219" s="8">
        <v>0</v>
      </c>
      <c r="H219" s="24">
        <v>683.62661</v>
      </c>
      <c r="I219" s="8">
        <v>683.62661</v>
      </c>
      <c r="J219" s="8">
        <v>0</v>
      </c>
      <c r="K219" s="24">
        <v>0</v>
      </c>
      <c r="L219" s="8">
        <v>0</v>
      </c>
      <c r="M219" s="9">
        <v>0</v>
      </c>
    </row>
    <row r="220" spans="1:13" ht="13.5" customHeight="1" thickBot="1">
      <c r="A220" s="6" t="s">
        <v>482</v>
      </c>
      <c r="B220" s="6" t="s">
        <v>483</v>
      </c>
      <c r="C220" s="7" t="s">
        <v>484</v>
      </c>
      <c r="D220" s="6" t="s">
        <v>51</v>
      </c>
      <c r="E220" s="24">
        <v>202.10834</v>
      </c>
      <c r="F220" s="8">
        <v>202.10834</v>
      </c>
      <c r="G220" s="8">
        <v>0</v>
      </c>
      <c r="H220" s="24">
        <v>253.40441</v>
      </c>
      <c r="I220" s="8">
        <v>253.40441</v>
      </c>
      <c r="J220" s="8">
        <v>0</v>
      </c>
      <c r="K220" s="24">
        <v>1529.5654</v>
      </c>
      <c r="L220" s="8">
        <v>1529.5654</v>
      </c>
      <c r="M220" s="9">
        <v>0</v>
      </c>
    </row>
    <row r="221" spans="1:13" ht="22.5" customHeight="1" thickBot="1">
      <c r="A221" s="34" t="s">
        <v>485</v>
      </c>
      <c r="B221" s="35"/>
      <c r="C221" s="10" t="s">
        <v>486</v>
      </c>
      <c r="D221" s="11" t="s">
        <v>38</v>
      </c>
      <c r="E221" s="25">
        <v>4190.45585</v>
      </c>
      <c r="F221" s="12">
        <v>4190.45585</v>
      </c>
      <c r="G221" s="12">
        <v>0</v>
      </c>
      <c r="H221" s="25">
        <v>4241.75192</v>
      </c>
      <c r="I221" s="12">
        <v>4241.75192</v>
      </c>
      <c r="J221" s="12">
        <v>0</v>
      </c>
      <c r="K221" s="25">
        <v>1529.5654</v>
      </c>
      <c r="L221" s="12">
        <v>1529.5654</v>
      </c>
      <c r="M221" s="13">
        <v>0</v>
      </c>
    </row>
    <row r="222" spans="1:13" ht="13.5" customHeight="1">
      <c r="A222" s="6" t="s">
        <v>487</v>
      </c>
      <c r="B222" s="6" t="s">
        <v>488</v>
      </c>
      <c r="C222" s="7" t="s">
        <v>489</v>
      </c>
      <c r="D222" s="6" t="s">
        <v>51</v>
      </c>
      <c r="E222" s="24">
        <v>1168.82862</v>
      </c>
      <c r="F222" s="8">
        <v>0</v>
      </c>
      <c r="G222" s="8">
        <v>1168.82862</v>
      </c>
      <c r="H222" s="24">
        <v>964.7455</v>
      </c>
      <c r="I222" s="8">
        <v>0</v>
      </c>
      <c r="J222" s="8">
        <v>964.7455</v>
      </c>
      <c r="K222" s="24">
        <v>42950.76643</v>
      </c>
      <c r="L222" s="8">
        <v>0</v>
      </c>
      <c r="M222" s="9">
        <v>42950.76643</v>
      </c>
    </row>
    <row r="223" spans="1:13" ht="20.25" customHeight="1">
      <c r="A223" s="6" t="s">
        <v>490</v>
      </c>
      <c r="B223" s="6" t="s">
        <v>491</v>
      </c>
      <c r="C223" s="7" t="s">
        <v>492</v>
      </c>
      <c r="D223" s="6" t="s">
        <v>31</v>
      </c>
      <c r="E223" s="24">
        <v>95.82958</v>
      </c>
      <c r="F223" s="8">
        <v>0</v>
      </c>
      <c r="G223" s="8">
        <v>95.82958</v>
      </c>
      <c r="H223" s="24">
        <v>200.49759</v>
      </c>
      <c r="I223" s="8">
        <v>0</v>
      </c>
      <c r="J223" s="8">
        <v>200.49759</v>
      </c>
      <c r="K223" s="24">
        <v>-4181.96573</v>
      </c>
      <c r="L223" s="8">
        <v>0</v>
      </c>
      <c r="M223" s="9">
        <v>-4181.96573</v>
      </c>
    </row>
    <row r="224" spans="1:13" ht="13.5" customHeight="1" thickBot="1">
      <c r="A224" s="6" t="s">
        <v>493</v>
      </c>
      <c r="B224" s="6" t="s">
        <v>494</v>
      </c>
      <c r="C224" s="7" t="s">
        <v>495</v>
      </c>
      <c r="D224" s="6" t="s">
        <v>51</v>
      </c>
      <c r="E224" s="24">
        <v>21.78566</v>
      </c>
      <c r="F224" s="8">
        <v>0</v>
      </c>
      <c r="G224" s="8">
        <v>21.78566</v>
      </c>
      <c r="H224" s="24">
        <v>221.4014</v>
      </c>
      <c r="I224" s="8">
        <v>0</v>
      </c>
      <c r="J224" s="8">
        <v>221.4014</v>
      </c>
      <c r="K224" s="24">
        <v>1003.97431</v>
      </c>
      <c r="L224" s="8">
        <v>0</v>
      </c>
      <c r="M224" s="9">
        <v>1003.97431</v>
      </c>
    </row>
    <row r="225" spans="1:13" ht="13.5" customHeight="1" thickBot="1">
      <c r="A225" s="34" t="s">
        <v>496</v>
      </c>
      <c r="B225" s="35"/>
      <c r="C225" s="10" t="s">
        <v>489</v>
      </c>
      <c r="D225" s="11" t="s">
        <v>38</v>
      </c>
      <c r="E225" s="25">
        <v>1286.44386</v>
      </c>
      <c r="F225" s="12">
        <v>0</v>
      </c>
      <c r="G225" s="12">
        <v>1286.44386</v>
      </c>
      <c r="H225" s="25">
        <v>1386.64449</v>
      </c>
      <c r="I225" s="12">
        <v>0</v>
      </c>
      <c r="J225" s="12">
        <v>1386.64449</v>
      </c>
      <c r="K225" s="25">
        <v>39772.77501</v>
      </c>
      <c r="L225" s="12">
        <v>0</v>
      </c>
      <c r="M225" s="13">
        <v>39772.77501</v>
      </c>
    </row>
    <row r="226" spans="1:13" ht="13.5" customHeight="1" thickBot="1">
      <c r="A226" s="6" t="s">
        <v>497</v>
      </c>
      <c r="B226" s="6" t="s">
        <v>498</v>
      </c>
      <c r="C226" s="7" t="s">
        <v>499</v>
      </c>
      <c r="D226" s="6" t="s">
        <v>51</v>
      </c>
      <c r="E226" s="24">
        <v>98.11987</v>
      </c>
      <c r="F226" s="8">
        <v>0</v>
      </c>
      <c r="G226" s="8">
        <v>98.11987</v>
      </c>
      <c r="H226" s="24">
        <v>116.14831</v>
      </c>
      <c r="I226" s="8">
        <v>0</v>
      </c>
      <c r="J226" s="8">
        <v>116.14831</v>
      </c>
      <c r="K226" s="24">
        <v>731.79029</v>
      </c>
      <c r="L226" s="8">
        <v>0</v>
      </c>
      <c r="M226" s="9">
        <v>731.79029</v>
      </c>
    </row>
    <row r="227" spans="1:13" ht="13.5" customHeight="1" thickBot="1">
      <c r="A227" s="34" t="s">
        <v>500</v>
      </c>
      <c r="B227" s="35"/>
      <c r="C227" s="10" t="s">
        <v>501</v>
      </c>
      <c r="D227" s="11" t="s">
        <v>38</v>
      </c>
      <c r="E227" s="25">
        <v>98.11987</v>
      </c>
      <c r="F227" s="12">
        <v>0</v>
      </c>
      <c r="G227" s="12">
        <v>98.11987</v>
      </c>
      <c r="H227" s="25">
        <v>116.14831</v>
      </c>
      <c r="I227" s="12">
        <v>0</v>
      </c>
      <c r="J227" s="12">
        <v>116.14831</v>
      </c>
      <c r="K227" s="25">
        <v>731.79029</v>
      </c>
      <c r="L227" s="12">
        <v>0</v>
      </c>
      <c r="M227" s="13">
        <v>731.79029</v>
      </c>
    </row>
    <row r="228" spans="1:13" ht="13.5" customHeight="1">
      <c r="A228" s="6" t="s">
        <v>502</v>
      </c>
      <c r="B228" s="6" t="s">
        <v>503</v>
      </c>
      <c r="C228" s="7" t="s">
        <v>504</v>
      </c>
      <c r="D228" s="6" t="s">
        <v>51</v>
      </c>
      <c r="E228" s="24">
        <v>2.58534</v>
      </c>
      <c r="F228" s="8">
        <v>2.58534</v>
      </c>
      <c r="G228" s="8">
        <v>0</v>
      </c>
      <c r="H228" s="24">
        <v>0</v>
      </c>
      <c r="I228" s="8">
        <v>0</v>
      </c>
      <c r="J228" s="8">
        <v>0</v>
      </c>
      <c r="K228" s="24">
        <v>29.42151</v>
      </c>
      <c r="L228" s="8">
        <v>29.42151</v>
      </c>
      <c r="M228" s="9">
        <v>0</v>
      </c>
    </row>
    <row r="229" spans="1:13" ht="13.5" customHeight="1" thickBot="1">
      <c r="A229" s="6" t="s">
        <v>505</v>
      </c>
      <c r="B229" s="6" t="s">
        <v>506</v>
      </c>
      <c r="C229" s="7" t="s">
        <v>507</v>
      </c>
      <c r="D229" s="6" t="s">
        <v>51</v>
      </c>
      <c r="E229" s="24">
        <v>4.13984</v>
      </c>
      <c r="F229" s="8">
        <v>4.13984</v>
      </c>
      <c r="G229" s="8">
        <v>0</v>
      </c>
      <c r="H229" s="24">
        <v>4.23769</v>
      </c>
      <c r="I229" s="8">
        <v>4.23769</v>
      </c>
      <c r="J229" s="8">
        <v>0</v>
      </c>
      <c r="K229" s="24">
        <v>65.8219</v>
      </c>
      <c r="L229" s="8">
        <v>65.8219</v>
      </c>
      <c r="M229" s="9">
        <v>0</v>
      </c>
    </row>
    <row r="230" spans="1:13" ht="22.5" customHeight="1" thickBot="1">
      <c r="A230" s="34" t="s">
        <v>508</v>
      </c>
      <c r="B230" s="35"/>
      <c r="C230" s="10" t="s">
        <v>509</v>
      </c>
      <c r="D230" s="11" t="s">
        <v>38</v>
      </c>
      <c r="E230" s="25">
        <v>6.72518</v>
      </c>
      <c r="F230" s="12">
        <v>6.72518</v>
      </c>
      <c r="G230" s="12">
        <v>0</v>
      </c>
      <c r="H230" s="25">
        <v>4.23769</v>
      </c>
      <c r="I230" s="12">
        <v>4.23769</v>
      </c>
      <c r="J230" s="12">
        <v>0</v>
      </c>
      <c r="K230" s="25">
        <v>95.24341</v>
      </c>
      <c r="L230" s="12">
        <v>95.24341</v>
      </c>
      <c r="M230" s="13">
        <v>0</v>
      </c>
    </row>
    <row r="231" spans="1:13" ht="13.5" customHeight="1" thickBot="1">
      <c r="A231" s="36" t="s">
        <v>510</v>
      </c>
      <c r="B231" s="37"/>
      <c r="C231" s="14" t="s">
        <v>511</v>
      </c>
      <c r="D231" s="15" t="s">
        <v>38</v>
      </c>
      <c r="E231" s="26">
        <v>2501574.14339</v>
      </c>
      <c r="F231" s="16">
        <v>1129244.10766</v>
      </c>
      <c r="G231" s="16">
        <v>1372330.03573</v>
      </c>
      <c r="H231" s="26">
        <v>2502584.98329</v>
      </c>
      <c r="I231" s="16">
        <v>1130136.71849</v>
      </c>
      <c r="J231" s="16">
        <v>1372448.2648</v>
      </c>
      <c r="K231" s="26">
        <v>46648.953</v>
      </c>
      <c r="L231" s="17">
        <v>6144.3877</v>
      </c>
      <c r="M231" s="18">
        <v>40504.5653</v>
      </c>
    </row>
    <row r="232" spans="1:13" ht="13.5" customHeight="1" thickBot="1">
      <c r="A232" s="6" t="s">
        <v>512</v>
      </c>
      <c r="B232" s="6" t="s">
        <v>513</v>
      </c>
      <c r="C232" s="7" t="s">
        <v>514</v>
      </c>
      <c r="D232" s="6" t="s">
        <v>51</v>
      </c>
      <c r="E232" s="24">
        <v>2095.55559</v>
      </c>
      <c r="F232" s="8">
        <v>1315.64053</v>
      </c>
      <c r="G232" s="8">
        <v>779.91506</v>
      </c>
      <c r="H232" s="24">
        <v>2994.38303</v>
      </c>
      <c r="I232" s="8">
        <v>1341.07542</v>
      </c>
      <c r="J232" s="8">
        <v>1653.30761</v>
      </c>
      <c r="K232" s="24">
        <v>955.3157</v>
      </c>
      <c r="L232" s="8">
        <v>32.50595</v>
      </c>
      <c r="M232" s="9">
        <v>922.80975</v>
      </c>
    </row>
    <row r="233" spans="1:13" ht="13.5" customHeight="1" thickBot="1">
      <c r="A233" s="34" t="s">
        <v>515</v>
      </c>
      <c r="B233" s="35"/>
      <c r="C233" s="10" t="s">
        <v>514</v>
      </c>
      <c r="D233" s="11" t="s">
        <v>38</v>
      </c>
      <c r="E233" s="25">
        <v>2095.55559</v>
      </c>
      <c r="F233" s="12">
        <v>1315.64053</v>
      </c>
      <c r="G233" s="12">
        <v>779.91506</v>
      </c>
      <c r="H233" s="25">
        <v>2994.38303</v>
      </c>
      <c r="I233" s="12">
        <v>1341.07542</v>
      </c>
      <c r="J233" s="12">
        <v>1653.30761</v>
      </c>
      <c r="K233" s="25">
        <v>955.3157</v>
      </c>
      <c r="L233" s="12">
        <v>32.50595</v>
      </c>
      <c r="M233" s="13">
        <v>922.80975</v>
      </c>
    </row>
    <row r="234" spans="1:13" ht="13.5" customHeight="1" thickBot="1">
      <c r="A234" s="6" t="s">
        <v>516</v>
      </c>
      <c r="B234" s="6" t="s">
        <v>517</v>
      </c>
      <c r="C234" s="7" t="s">
        <v>518</v>
      </c>
      <c r="D234" s="6" t="s">
        <v>51</v>
      </c>
      <c r="E234" s="24">
        <v>2952330.80509</v>
      </c>
      <c r="F234" s="8">
        <v>2032223.58247</v>
      </c>
      <c r="G234" s="8">
        <f>E234-F234</f>
        <v>920107.2226199999</v>
      </c>
      <c r="H234" s="24">
        <f>H235</f>
        <v>2952327.286</v>
      </c>
      <c r="I234" s="8">
        <v>2033561.1388</v>
      </c>
      <c r="J234" s="8">
        <f>H234-I234</f>
        <v>918766.1471999998</v>
      </c>
      <c r="K234" s="24">
        <v>2.63319</v>
      </c>
      <c r="L234" s="8">
        <v>2.63319</v>
      </c>
      <c r="M234" s="9">
        <v>0</v>
      </c>
    </row>
    <row r="235" spans="1:13" ht="13.5" customHeight="1" thickBot="1">
      <c r="A235" s="34" t="s">
        <v>519</v>
      </c>
      <c r="B235" s="35"/>
      <c r="C235" s="10" t="s">
        <v>520</v>
      </c>
      <c r="D235" s="11" t="s">
        <v>38</v>
      </c>
      <c r="E235" s="25">
        <f>E234</f>
        <v>2952330.80509</v>
      </c>
      <c r="F235" s="12">
        <f>F234</f>
        <v>2032223.58247</v>
      </c>
      <c r="G235" s="12">
        <f>G234</f>
        <v>920107.2226199999</v>
      </c>
      <c r="H235" s="25">
        <v>2952327.286</v>
      </c>
      <c r="I235" s="12">
        <f>I234</f>
        <v>2033561.1388</v>
      </c>
      <c r="J235" s="12">
        <f>H235-I235</f>
        <v>918766.1471999998</v>
      </c>
      <c r="K235" s="25">
        <v>2.63319</v>
      </c>
      <c r="L235" s="12">
        <v>2.63319</v>
      </c>
      <c r="M235" s="13">
        <v>0</v>
      </c>
    </row>
    <row r="236" spans="1:13" ht="22.5" customHeight="1" thickBot="1">
      <c r="A236" s="36" t="s">
        <v>521</v>
      </c>
      <c r="B236" s="37"/>
      <c r="C236" s="14" t="s">
        <v>522</v>
      </c>
      <c r="D236" s="15" t="s">
        <v>38</v>
      </c>
      <c r="E236" s="26">
        <f>E232+E235</f>
        <v>2954426.36068</v>
      </c>
      <c r="F236" s="16">
        <f>F233+F235</f>
        <v>2033539.223</v>
      </c>
      <c r="G236" s="16">
        <f>G235+G233</f>
        <v>920887.1376799999</v>
      </c>
      <c r="H236" s="26">
        <f>H233+H235</f>
        <v>2955321.66903</v>
      </c>
      <c r="I236" s="16">
        <f>I233+I235</f>
        <v>2034902.21422</v>
      </c>
      <c r="J236" s="16">
        <f>J233+J235</f>
        <v>920419.4548099998</v>
      </c>
      <c r="K236" s="26">
        <v>957.94889</v>
      </c>
      <c r="L236" s="17">
        <v>35.13914</v>
      </c>
      <c r="M236" s="18">
        <v>922.80975</v>
      </c>
    </row>
    <row r="237" spans="1:13" ht="20.25" customHeight="1">
      <c r="A237" s="6" t="s">
        <v>523</v>
      </c>
      <c r="B237" s="6" t="s">
        <v>271</v>
      </c>
      <c r="C237" s="7" t="s">
        <v>272</v>
      </c>
      <c r="D237" s="6" t="s">
        <v>51</v>
      </c>
      <c r="E237" s="24">
        <v>1428045.17044</v>
      </c>
      <c r="F237" s="8">
        <f>E237-G237</f>
        <v>11981.199060000014</v>
      </c>
      <c r="G237" s="8">
        <v>1416063.97138</v>
      </c>
      <c r="H237" s="24">
        <v>1421420.73289</v>
      </c>
      <c r="I237" s="8">
        <v>1409550.48262</v>
      </c>
      <c r="J237" s="8">
        <f>H237-I237</f>
        <v>11870.250270000193</v>
      </c>
      <c r="K237" s="24">
        <v>736708.092</v>
      </c>
      <c r="L237" s="8">
        <v>0</v>
      </c>
      <c r="M237" s="9">
        <v>736708.092</v>
      </c>
    </row>
    <row r="238" spans="1:13" ht="20.25" customHeight="1" thickBot="1">
      <c r="A238" s="6" t="s">
        <v>524</v>
      </c>
      <c r="B238" s="6" t="s">
        <v>274</v>
      </c>
      <c r="C238" s="7" t="s">
        <v>275</v>
      </c>
      <c r="D238" s="6" t="s">
        <v>31</v>
      </c>
      <c r="E238" s="24">
        <v>1424443.83142</v>
      </c>
      <c r="F238" s="8">
        <v>0</v>
      </c>
      <c r="G238" s="8">
        <f>E238</f>
        <v>1424443.83142</v>
      </c>
      <c r="H238" s="24">
        <v>1431068.26897</v>
      </c>
      <c r="I238" s="8">
        <v>1431068.26897</v>
      </c>
      <c r="J238" s="8">
        <v>0</v>
      </c>
      <c r="K238" s="24">
        <v>-736708.092</v>
      </c>
      <c r="L238" s="8">
        <v>-736708.092</v>
      </c>
      <c r="M238" s="9">
        <v>0</v>
      </c>
    </row>
    <row r="239" spans="1:13" ht="22.5" customHeight="1" thickBot="1">
      <c r="A239" s="34" t="s">
        <v>276</v>
      </c>
      <c r="B239" s="35"/>
      <c r="C239" s="10" t="s">
        <v>272</v>
      </c>
      <c r="D239" s="11" t="s">
        <v>38</v>
      </c>
      <c r="E239" s="25">
        <f>SUM(E237:E238)</f>
        <v>2852489.00186</v>
      </c>
      <c r="F239" s="12">
        <v>1424443.83142</v>
      </c>
      <c r="G239" s="12">
        <f>SUM(G237:G238)</f>
        <v>2840507.8027999997</v>
      </c>
      <c r="H239" s="25">
        <v>2852489.00186</v>
      </c>
      <c r="I239" s="12">
        <v>1431068.26897</v>
      </c>
      <c r="J239" s="12">
        <f>H239-I239</f>
        <v>1421420.73289</v>
      </c>
      <c r="K239" s="25">
        <v>0</v>
      </c>
      <c r="L239" s="12">
        <v>-736708.092</v>
      </c>
      <c r="M239" s="13">
        <v>736708.092</v>
      </c>
    </row>
    <row r="240" spans="1:13" ht="22.5" customHeight="1" thickBot="1">
      <c r="A240" s="36" t="s">
        <v>277</v>
      </c>
      <c r="B240" s="37"/>
      <c r="C240" s="14" t="s">
        <v>272</v>
      </c>
      <c r="D240" s="15" t="s">
        <v>38</v>
      </c>
      <c r="E240" s="26">
        <f>E239</f>
        <v>2852489.00186</v>
      </c>
      <c r="F240" s="16">
        <v>1424443.83142</v>
      </c>
      <c r="G240" s="16">
        <f>G239</f>
        <v>2840507.8027999997</v>
      </c>
      <c r="H240" s="26">
        <v>1431068.26897</v>
      </c>
      <c r="I240" s="16">
        <v>1431068.26897</v>
      </c>
      <c r="J240" s="16">
        <f>J239</f>
        <v>1421420.73289</v>
      </c>
      <c r="K240" s="26">
        <v>0</v>
      </c>
      <c r="L240" s="17">
        <v>-736708.092</v>
      </c>
      <c r="M240" s="18">
        <v>736708.092</v>
      </c>
    </row>
    <row r="241" spans="1:13" ht="24.75" customHeight="1" thickBot="1">
      <c r="A241" s="51" t="s">
        <v>278</v>
      </c>
      <c r="B241" s="53"/>
      <c r="C241" s="5" t="s">
        <v>279</v>
      </c>
      <c r="D241" s="15" t="s">
        <v>38</v>
      </c>
      <c r="E241" s="26">
        <v>8308489.50593</v>
      </c>
      <c r="F241" s="16">
        <v>4587227.16208</v>
      </c>
      <c r="G241" s="16">
        <f>E241-F241</f>
        <v>3721262.34385</v>
      </c>
      <c r="H241" s="26">
        <v>8310395.65418</v>
      </c>
      <c r="I241" s="16">
        <v>4594766.12626</v>
      </c>
      <c r="J241" s="16">
        <f>H241-I241</f>
        <v>3715629.5279199993</v>
      </c>
      <c r="K241" s="26">
        <v>47606.90189</v>
      </c>
      <c r="L241" s="16">
        <v>-730528.56516</v>
      </c>
      <c r="M241" s="19">
        <v>778135.46705</v>
      </c>
    </row>
    <row r="242" spans="1:13" ht="13.5" customHeight="1" thickBot="1">
      <c r="A242" s="29" t="s">
        <v>525</v>
      </c>
      <c r="B242" s="30"/>
      <c r="C242" s="31"/>
      <c r="D242" s="15" t="s">
        <v>38</v>
      </c>
      <c r="E242" s="26">
        <f aca="true" t="shared" si="4" ref="E242:J242">E241</f>
        <v>8308489.50593</v>
      </c>
      <c r="F242" s="16">
        <f t="shared" si="4"/>
        <v>4587227.16208</v>
      </c>
      <c r="G242" s="16">
        <f t="shared" si="4"/>
        <v>3721262.34385</v>
      </c>
      <c r="H242" s="26">
        <f t="shared" si="4"/>
        <v>8310395.65418</v>
      </c>
      <c r="I242" s="16">
        <f t="shared" si="4"/>
        <v>4594766.12626</v>
      </c>
      <c r="J242" s="16">
        <f t="shared" si="4"/>
        <v>3715629.5279199993</v>
      </c>
      <c r="K242" s="26">
        <v>47606.90189</v>
      </c>
      <c r="L242" s="16">
        <v>-730528.56516</v>
      </c>
      <c r="M242" s="19">
        <v>778135.46705</v>
      </c>
    </row>
    <row r="243" spans="1:13" ht="13.5" customHeight="1" thickBot="1">
      <c r="A243" s="29" t="s">
        <v>526</v>
      </c>
      <c r="B243" s="30"/>
      <c r="C243" s="31"/>
      <c r="D243" s="15" t="s">
        <v>38</v>
      </c>
      <c r="E243" s="26">
        <v>13926506.86851</v>
      </c>
      <c r="F243" s="16">
        <v>7892629.53797</v>
      </c>
      <c r="G243" s="16">
        <f>E243-F243</f>
        <v>6033877.33054</v>
      </c>
      <c r="H243" s="26">
        <v>13869562.30133</v>
      </c>
      <c r="I243" s="16">
        <v>7902051.44394</v>
      </c>
      <c r="J243" s="16">
        <f>H243-I243</f>
        <v>5967510.8573900005</v>
      </c>
      <c r="K243" s="26">
        <v>1245512.74153</v>
      </c>
      <c r="L243" s="16">
        <v>-224928.44455</v>
      </c>
      <c r="M243" s="19">
        <v>1470441.18608</v>
      </c>
    </row>
    <row r="244" spans="1:13" ht="13.5" customHeight="1" thickBot="1">
      <c r="A244" s="51" t="s">
        <v>527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3"/>
    </row>
    <row r="245" spans="1:13" ht="13.5" customHeight="1" thickBot="1">
      <c r="A245" s="29" t="s">
        <v>528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1"/>
    </row>
    <row r="246" spans="1:13" ht="13.5" customHeight="1">
      <c r="A246" s="6" t="s">
        <v>529</v>
      </c>
      <c r="B246" s="6" t="s">
        <v>530</v>
      </c>
      <c r="C246" s="7" t="s">
        <v>531</v>
      </c>
      <c r="D246" s="6" t="s">
        <v>51</v>
      </c>
      <c r="E246" s="24">
        <v>0</v>
      </c>
      <c r="F246" s="8">
        <v>0</v>
      </c>
      <c r="G246" s="8">
        <v>0</v>
      </c>
      <c r="H246" s="24">
        <v>0</v>
      </c>
      <c r="I246" s="8">
        <v>0</v>
      </c>
      <c r="J246" s="8">
        <v>0</v>
      </c>
      <c r="K246" s="24">
        <v>307423.6662</v>
      </c>
      <c r="L246" s="8">
        <v>307423.6662</v>
      </c>
      <c r="M246" s="9">
        <v>0</v>
      </c>
    </row>
    <row r="247" spans="1:13" ht="13.5" customHeight="1" thickBot="1">
      <c r="A247" s="6" t="s">
        <v>532</v>
      </c>
      <c r="B247" s="6" t="s">
        <v>533</v>
      </c>
      <c r="C247" s="7" t="s">
        <v>534</v>
      </c>
      <c r="D247" s="6" t="s">
        <v>51</v>
      </c>
      <c r="E247" s="24">
        <v>0</v>
      </c>
      <c r="F247" s="8">
        <v>0</v>
      </c>
      <c r="G247" s="8">
        <v>0</v>
      </c>
      <c r="H247" s="24">
        <v>0</v>
      </c>
      <c r="I247" s="8">
        <v>0</v>
      </c>
      <c r="J247" s="8">
        <v>0</v>
      </c>
      <c r="K247" s="24">
        <v>4086.3664</v>
      </c>
      <c r="L247" s="8">
        <v>4086.3664</v>
      </c>
      <c r="M247" s="9">
        <v>0</v>
      </c>
    </row>
    <row r="248" spans="1:13" ht="13.5" customHeight="1" thickBot="1">
      <c r="A248" s="34" t="s">
        <v>535</v>
      </c>
      <c r="B248" s="35"/>
      <c r="C248" s="10" t="s">
        <v>536</v>
      </c>
      <c r="D248" s="11" t="s">
        <v>38</v>
      </c>
      <c r="E248" s="25">
        <v>0</v>
      </c>
      <c r="F248" s="12">
        <v>0</v>
      </c>
      <c r="G248" s="12">
        <v>0</v>
      </c>
      <c r="H248" s="25">
        <v>0</v>
      </c>
      <c r="I248" s="12">
        <v>0</v>
      </c>
      <c r="J248" s="12">
        <v>0</v>
      </c>
      <c r="K248" s="25">
        <v>311510.0326</v>
      </c>
      <c r="L248" s="12">
        <v>311510.0326</v>
      </c>
      <c r="M248" s="13">
        <v>0</v>
      </c>
    </row>
    <row r="249" spans="1:13" ht="13.5" customHeight="1">
      <c r="A249" s="6" t="s">
        <v>537</v>
      </c>
      <c r="B249" s="6" t="s">
        <v>538</v>
      </c>
      <c r="C249" s="7" t="s">
        <v>539</v>
      </c>
      <c r="D249" s="6" t="s">
        <v>51</v>
      </c>
      <c r="E249" s="24">
        <v>0</v>
      </c>
      <c r="F249" s="8">
        <v>0</v>
      </c>
      <c r="G249" s="8">
        <v>0</v>
      </c>
      <c r="H249" s="24">
        <v>0</v>
      </c>
      <c r="I249" s="8">
        <v>0</v>
      </c>
      <c r="J249" s="8">
        <v>0</v>
      </c>
      <c r="K249" s="24">
        <v>2902.36496</v>
      </c>
      <c r="L249" s="8">
        <v>2902.36496</v>
      </c>
      <c r="M249" s="9">
        <v>0</v>
      </c>
    </row>
    <row r="250" spans="1:13" ht="12.75" customHeight="1" thickBot="1">
      <c r="A250" s="6" t="s">
        <v>540</v>
      </c>
      <c r="B250" s="6" t="s">
        <v>541</v>
      </c>
      <c r="C250" s="7" t="s">
        <v>542</v>
      </c>
      <c r="D250" s="6" t="s">
        <v>31</v>
      </c>
      <c r="E250" s="24">
        <v>0</v>
      </c>
      <c r="F250" s="8">
        <v>0</v>
      </c>
      <c r="G250" s="8">
        <v>0</v>
      </c>
      <c r="H250" s="24">
        <v>0</v>
      </c>
      <c r="I250" s="8">
        <v>0</v>
      </c>
      <c r="J250" s="8">
        <v>0</v>
      </c>
      <c r="K250" s="24">
        <v>-7755.00679</v>
      </c>
      <c r="L250" s="8">
        <v>-7755.00679</v>
      </c>
      <c r="M250" s="9">
        <v>0</v>
      </c>
    </row>
    <row r="251" spans="1:13" ht="13.5" customHeight="1" thickBot="1">
      <c r="A251" s="34" t="s">
        <v>543</v>
      </c>
      <c r="B251" s="35"/>
      <c r="C251" s="10" t="s">
        <v>544</v>
      </c>
      <c r="D251" s="11" t="s">
        <v>38</v>
      </c>
      <c r="E251" s="25">
        <v>0</v>
      </c>
      <c r="F251" s="12">
        <v>0</v>
      </c>
      <c r="G251" s="12">
        <v>0</v>
      </c>
      <c r="H251" s="25">
        <v>0</v>
      </c>
      <c r="I251" s="12">
        <v>0</v>
      </c>
      <c r="J251" s="12">
        <v>0</v>
      </c>
      <c r="K251" s="25">
        <v>-4852.64183</v>
      </c>
      <c r="L251" s="12">
        <v>-4852.64183</v>
      </c>
      <c r="M251" s="13">
        <v>0</v>
      </c>
    </row>
    <row r="252" spans="1:13" ht="13.5" customHeight="1" thickBot="1">
      <c r="A252" s="6" t="s">
        <v>545</v>
      </c>
      <c r="B252" s="6" t="s">
        <v>546</v>
      </c>
      <c r="C252" s="7" t="s">
        <v>547</v>
      </c>
      <c r="D252" s="6" t="s">
        <v>51</v>
      </c>
      <c r="E252" s="24">
        <v>0</v>
      </c>
      <c r="F252" s="8">
        <v>0</v>
      </c>
      <c r="G252" s="8">
        <v>0</v>
      </c>
      <c r="H252" s="24">
        <v>0</v>
      </c>
      <c r="I252" s="8">
        <v>0</v>
      </c>
      <c r="J252" s="8">
        <v>0</v>
      </c>
      <c r="K252" s="24">
        <v>40100.90475</v>
      </c>
      <c r="L252" s="8">
        <v>40100.90475</v>
      </c>
      <c r="M252" s="9">
        <v>0</v>
      </c>
    </row>
    <row r="253" spans="1:13" ht="13.5" customHeight="1" thickBot="1">
      <c r="A253" s="34" t="s">
        <v>548</v>
      </c>
      <c r="B253" s="35"/>
      <c r="C253" s="10" t="s">
        <v>549</v>
      </c>
      <c r="D253" s="11" t="s">
        <v>38</v>
      </c>
      <c r="E253" s="25">
        <v>0</v>
      </c>
      <c r="F253" s="12">
        <v>0</v>
      </c>
      <c r="G253" s="12">
        <v>0</v>
      </c>
      <c r="H253" s="25">
        <v>0</v>
      </c>
      <c r="I253" s="12">
        <v>0</v>
      </c>
      <c r="J253" s="12">
        <v>0</v>
      </c>
      <c r="K253" s="25">
        <v>40100.90475</v>
      </c>
      <c r="L253" s="12">
        <v>40100.90475</v>
      </c>
      <c r="M253" s="13">
        <v>0</v>
      </c>
    </row>
    <row r="254" spans="1:13" ht="13.5" customHeight="1">
      <c r="A254" s="6" t="s">
        <v>550</v>
      </c>
      <c r="B254" s="6" t="s">
        <v>551</v>
      </c>
      <c r="C254" s="7" t="s">
        <v>552</v>
      </c>
      <c r="D254" s="6" t="s">
        <v>51</v>
      </c>
      <c r="E254" s="24">
        <v>0</v>
      </c>
      <c r="F254" s="8">
        <v>0</v>
      </c>
      <c r="G254" s="8">
        <v>0</v>
      </c>
      <c r="H254" s="24">
        <v>0</v>
      </c>
      <c r="I254" s="8">
        <v>0</v>
      </c>
      <c r="J254" s="8">
        <v>0</v>
      </c>
      <c r="K254" s="24">
        <v>6622.92904</v>
      </c>
      <c r="L254" s="8">
        <v>6622.92904</v>
      </c>
      <c r="M254" s="9">
        <v>0</v>
      </c>
    </row>
    <row r="255" spans="1:13" ht="13.5" customHeight="1" thickBot="1">
      <c r="A255" s="6" t="s">
        <v>553</v>
      </c>
      <c r="B255" s="6" t="s">
        <v>554</v>
      </c>
      <c r="C255" s="7" t="s">
        <v>555</v>
      </c>
      <c r="D255" s="6" t="s">
        <v>31</v>
      </c>
      <c r="E255" s="24">
        <v>0</v>
      </c>
      <c r="F255" s="8">
        <v>0</v>
      </c>
      <c r="G255" s="8">
        <v>0</v>
      </c>
      <c r="H255" s="24">
        <v>0</v>
      </c>
      <c r="I255" s="8">
        <v>0</v>
      </c>
      <c r="J255" s="8">
        <v>0</v>
      </c>
      <c r="K255" s="24">
        <v>-9979.70805</v>
      </c>
      <c r="L255" s="8">
        <v>-9979.70805</v>
      </c>
      <c r="M255" s="9">
        <v>0</v>
      </c>
    </row>
    <row r="256" spans="1:13" ht="13.5" customHeight="1" thickBot="1">
      <c r="A256" s="34" t="s">
        <v>556</v>
      </c>
      <c r="B256" s="35"/>
      <c r="C256" s="10" t="s">
        <v>557</v>
      </c>
      <c r="D256" s="11" t="s">
        <v>38</v>
      </c>
      <c r="E256" s="25">
        <v>0</v>
      </c>
      <c r="F256" s="12">
        <v>0</v>
      </c>
      <c r="G256" s="12">
        <v>0</v>
      </c>
      <c r="H256" s="25">
        <v>0</v>
      </c>
      <c r="I256" s="12">
        <v>0</v>
      </c>
      <c r="J256" s="12">
        <v>0</v>
      </c>
      <c r="K256" s="25">
        <v>-3356.77901</v>
      </c>
      <c r="L256" s="12">
        <v>-3356.77901</v>
      </c>
      <c r="M256" s="13">
        <v>0</v>
      </c>
    </row>
    <row r="257" spans="1:13" ht="13.5" customHeight="1" thickBot="1">
      <c r="A257" s="36" t="s">
        <v>558</v>
      </c>
      <c r="B257" s="37"/>
      <c r="C257" s="14" t="s">
        <v>559</v>
      </c>
      <c r="D257" s="15" t="s">
        <v>38</v>
      </c>
      <c r="E257" s="26">
        <v>0</v>
      </c>
      <c r="F257" s="16">
        <v>0</v>
      </c>
      <c r="G257" s="16">
        <v>0</v>
      </c>
      <c r="H257" s="26">
        <v>0</v>
      </c>
      <c r="I257" s="16">
        <v>0</v>
      </c>
      <c r="J257" s="16">
        <v>0</v>
      </c>
      <c r="K257" s="26">
        <v>343401.51651</v>
      </c>
      <c r="L257" s="17">
        <v>343401.51651</v>
      </c>
      <c r="M257" s="18">
        <v>0</v>
      </c>
    </row>
    <row r="258" spans="1:13" ht="20.25" customHeight="1" thickBot="1">
      <c r="A258" s="6" t="s">
        <v>560</v>
      </c>
      <c r="B258" s="6" t="s">
        <v>561</v>
      </c>
      <c r="C258" s="7" t="s">
        <v>562</v>
      </c>
      <c r="D258" s="6" t="s">
        <v>51</v>
      </c>
      <c r="E258" s="24">
        <v>0</v>
      </c>
      <c r="F258" s="8">
        <v>0</v>
      </c>
      <c r="G258" s="8">
        <v>0</v>
      </c>
      <c r="H258" s="24">
        <v>0</v>
      </c>
      <c r="I258" s="8">
        <v>0</v>
      </c>
      <c r="J258" s="8">
        <v>0</v>
      </c>
      <c r="K258" s="24">
        <v>1354.94336</v>
      </c>
      <c r="L258" s="8">
        <v>1354.94336</v>
      </c>
      <c r="M258" s="9">
        <v>0</v>
      </c>
    </row>
    <row r="259" spans="1:13" ht="13.5" customHeight="1" thickBot="1">
      <c r="A259" s="34" t="s">
        <v>563</v>
      </c>
      <c r="B259" s="35"/>
      <c r="C259" s="10" t="s">
        <v>564</v>
      </c>
      <c r="D259" s="11" t="s">
        <v>38</v>
      </c>
      <c r="E259" s="25">
        <v>0</v>
      </c>
      <c r="F259" s="12">
        <v>0</v>
      </c>
      <c r="G259" s="12">
        <v>0</v>
      </c>
      <c r="H259" s="25">
        <v>0</v>
      </c>
      <c r="I259" s="12">
        <v>0</v>
      </c>
      <c r="J259" s="12">
        <v>0</v>
      </c>
      <c r="K259" s="25">
        <v>1354.94336</v>
      </c>
      <c r="L259" s="12">
        <v>1354.94336</v>
      </c>
      <c r="M259" s="13">
        <v>0</v>
      </c>
    </row>
    <row r="260" spans="1:13" ht="13.5" customHeight="1" thickBot="1">
      <c r="A260" s="36" t="s">
        <v>565</v>
      </c>
      <c r="B260" s="37"/>
      <c r="C260" s="14" t="s">
        <v>564</v>
      </c>
      <c r="D260" s="15" t="s">
        <v>38</v>
      </c>
      <c r="E260" s="26">
        <v>0</v>
      </c>
      <c r="F260" s="16">
        <v>0</v>
      </c>
      <c r="G260" s="16">
        <v>0</v>
      </c>
      <c r="H260" s="26">
        <v>0</v>
      </c>
      <c r="I260" s="16">
        <v>0</v>
      </c>
      <c r="J260" s="16">
        <v>0</v>
      </c>
      <c r="K260" s="26">
        <v>1354.94336</v>
      </c>
      <c r="L260" s="17">
        <v>1354.94336</v>
      </c>
      <c r="M260" s="18">
        <v>0</v>
      </c>
    </row>
    <row r="261" spans="1:13" ht="13.5" customHeight="1" thickBot="1">
      <c r="A261" s="6" t="s">
        <v>566</v>
      </c>
      <c r="B261" s="6" t="s">
        <v>567</v>
      </c>
      <c r="C261" s="7" t="s">
        <v>568</v>
      </c>
      <c r="D261" s="6" t="s">
        <v>51</v>
      </c>
      <c r="E261" s="24">
        <v>0</v>
      </c>
      <c r="F261" s="8">
        <v>0</v>
      </c>
      <c r="G261" s="8">
        <v>0</v>
      </c>
      <c r="H261" s="24">
        <v>0</v>
      </c>
      <c r="I261" s="8">
        <v>0</v>
      </c>
      <c r="J261" s="8">
        <v>0</v>
      </c>
      <c r="K261" s="24">
        <v>50169.17096</v>
      </c>
      <c r="L261" s="8">
        <v>50169.17096</v>
      </c>
      <c r="M261" s="9">
        <v>0</v>
      </c>
    </row>
    <row r="262" spans="1:13" ht="13.5" customHeight="1" thickBot="1">
      <c r="A262" s="34" t="s">
        <v>569</v>
      </c>
      <c r="B262" s="35"/>
      <c r="C262" s="10" t="s">
        <v>568</v>
      </c>
      <c r="D262" s="11" t="s">
        <v>38</v>
      </c>
      <c r="E262" s="25">
        <v>0</v>
      </c>
      <c r="F262" s="12">
        <v>0</v>
      </c>
      <c r="G262" s="12">
        <v>0</v>
      </c>
      <c r="H262" s="25">
        <v>0</v>
      </c>
      <c r="I262" s="12">
        <v>0</v>
      </c>
      <c r="J262" s="12">
        <v>0</v>
      </c>
      <c r="K262" s="25">
        <v>50169.17096</v>
      </c>
      <c r="L262" s="12">
        <v>50169.17096</v>
      </c>
      <c r="M262" s="13">
        <v>0</v>
      </c>
    </row>
    <row r="263" spans="1:13" ht="13.5" customHeight="1" thickBot="1">
      <c r="A263" s="36" t="s">
        <v>570</v>
      </c>
      <c r="B263" s="37"/>
      <c r="C263" s="14" t="s">
        <v>568</v>
      </c>
      <c r="D263" s="15" t="s">
        <v>38</v>
      </c>
      <c r="E263" s="26">
        <v>0</v>
      </c>
      <c r="F263" s="16">
        <v>0</v>
      </c>
      <c r="G263" s="16">
        <v>0</v>
      </c>
      <c r="H263" s="26">
        <v>0</v>
      </c>
      <c r="I263" s="16">
        <v>0</v>
      </c>
      <c r="J263" s="16">
        <v>0</v>
      </c>
      <c r="K263" s="26">
        <v>50169.17096</v>
      </c>
      <c r="L263" s="17">
        <v>50169.17096</v>
      </c>
      <c r="M263" s="18">
        <v>0</v>
      </c>
    </row>
    <row r="264" spans="1:13" ht="13.5" customHeight="1" thickBot="1">
      <c r="A264" s="29" t="s">
        <v>571</v>
      </c>
      <c r="B264" s="30"/>
      <c r="C264" s="31"/>
      <c r="D264" s="15" t="s">
        <v>38</v>
      </c>
      <c r="E264" s="26">
        <v>0</v>
      </c>
      <c r="F264" s="16">
        <v>0</v>
      </c>
      <c r="G264" s="16">
        <v>0</v>
      </c>
      <c r="H264" s="26">
        <v>0</v>
      </c>
      <c r="I264" s="16">
        <v>0</v>
      </c>
      <c r="J264" s="16">
        <v>0</v>
      </c>
      <c r="K264" s="26">
        <v>394925.63083</v>
      </c>
      <c r="L264" s="16">
        <v>394925.63083</v>
      </c>
      <c r="M264" s="19">
        <v>0</v>
      </c>
    </row>
    <row r="265" spans="1:13" ht="13.5" customHeight="1" thickBot="1">
      <c r="A265" s="32" t="s">
        <v>572</v>
      </c>
      <c r="B265" s="33"/>
      <c r="C265" s="33"/>
      <c r="D265" s="15" t="s">
        <v>38</v>
      </c>
      <c r="E265" s="26">
        <v>13926506.86851</v>
      </c>
      <c r="F265" s="16">
        <v>7892629.53797</v>
      </c>
      <c r="G265" s="16">
        <f>E265-F265</f>
        <v>6033877.33054</v>
      </c>
      <c r="H265" s="26">
        <v>13869562.30133</v>
      </c>
      <c r="I265" s="16">
        <v>7902051.44394</v>
      </c>
      <c r="J265" s="16">
        <f>H265-I265</f>
        <v>5967510.8573900005</v>
      </c>
      <c r="K265" s="26">
        <v>1640438.37236</v>
      </c>
      <c r="L265" s="16">
        <v>169997.18628</v>
      </c>
      <c r="M265" s="19">
        <v>1470441.18608</v>
      </c>
    </row>
    <row r="266" spans="1:13" ht="13.5" customHeight="1" thickBot="1">
      <c r="A266" s="42" t="s">
        <v>573</v>
      </c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4"/>
    </row>
    <row r="267" spans="1:13" ht="2.25" customHeight="1">
      <c r="A267" s="45" t="s">
        <v>574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7"/>
    </row>
    <row r="268" spans="1:13" ht="11.25" customHeight="1" thickBot="1">
      <c r="A268" s="48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50"/>
    </row>
    <row r="269" spans="1:13" ht="13.5" customHeight="1" thickBot="1">
      <c r="A269" s="29" t="s">
        <v>575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1"/>
    </row>
    <row r="270" spans="1:13" ht="29.25" customHeight="1">
      <c r="A270" s="6" t="s">
        <v>576</v>
      </c>
      <c r="B270" s="6" t="s">
        <v>577</v>
      </c>
      <c r="C270" s="7" t="s">
        <v>578</v>
      </c>
      <c r="D270" s="6" t="s">
        <v>31</v>
      </c>
      <c r="E270" s="24">
        <v>0</v>
      </c>
      <c r="F270" s="8">
        <v>0</v>
      </c>
      <c r="G270" s="8">
        <v>0</v>
      </c>
      <c r="H270" s="24">
        <v>10.16575</v>
      </c>
      <c r="I270" s="8">
        <v>10.16575</v>
      </c>
      <c r="J270" s="8">
        <v>0</v>
      </c>
      <c r="K270" s="24">
        <v>0</v>
      </c>
      <c r="L270" s="8">
        <v>0</v>
      </c>
      <c r="M270" s="9">
        <v>0</v>
      </c>
    </row>
    <row r="271" spans="1:13" ht="29.25" customHeight="1">
      <c r="A271" s="6" t="s">
        <v>579</v>
      </c>
      <c r="B271" s="6" t="s">
        <v>577</v>
      </c>
      <c r="C271" s="7" t="s">
        <v>578</v>
      </c>
      <c r="D271" s="6" t="s">
        <v>51</v>
      </c>
      <c r="E271" s="24">
        <v>0</v>
      </c>
      <c r="F271" s="8">
        <v>0</v>
      </c>
      <c r="G271" s="8">
        <v>0</v>
      </c>
      <c r="H271" s="24">
        <v>0</v>
      </c>
      <c r="I271" s="8">
        <v>0</v>
      </c>
      <c r="J271" s="8">
        <v>0</v>
      </c>
      <c r="K271" s="24">
        <v>78.86921</v>
      </c>
      <c r="L271" s="8">
        <v>78.86921</v>
      </c>
      <c r="M271" s="9">
        <v>0</v>
      </c>
    </row>
    <row r="272" spans="1:13" ht="29.25" customHeight="1">
      <c r="A272" s="6" t="s">
        <v>580</v>
      </c>
      <c r="B272" s="6" t="s">
        <v>581</v>
      </c>
      <c r="C272" s="7" t="s">
        <v>582</v>
      </c>
      <c r="D272" s="6" t="s">
        <v>31</v>
      </c>
      <c r="E272" s="24">
        <v>0.00084</v>
      </c>
      <c r="F272" s="8">
        <v>0.00084</v>
      </c>
      <c r="G272" s="8">
        <v>0</v>
      </c>
      <c r="H272" s="24">
        <v>39.62937</v>
      </c>
      <c r="I272" s="8">
        <v>39.62937</v>
      </c>
      <c r="J272" s="8">
        <v>0</v>
      </c>
      <c r="K272" s="24">
        <v>0</v>
      </c>
      <c r="L272" s="8">
        <v>0</v>
      </c>
      <c r="M272" s="9">
        <v>0</v>
      </c>
    </row>
    <row r="273" spans="1:13" ht="29.25" customHeight="1">
      <c r="A273" s="6" t="s">
        <v>583</v>
      </c>
      <c r="B273" s="6" t="s">
        <v>581</v>
      </c>
      <c r="C273" s="7" t="s">
        <v>582</v>
      </c>
      <c r="D273" s="6" t="s">
        <v>51</v>
      </c>
      <c r="E273" s="24">
        <v>0</v>
      </c>
      <c r="F273" s="8">
        <v>0</v>
      </c>
      <c r="G273" s="8">
        <v>0</v>
      </c>
      <c r="H273" s="24">
        <v>0</v>
      </c>
      <c r="I273" s="8">
        <v>0</v>
      </c>
      <c r="J273" s="8">
        <v>0</v>
      </c>
      <c r="K273" s="24">
        <v>39.62853</v>
      </c>
      <c r="L273" s="8">
        <v>39.62853</v>
      </c>
      <c r="M273" s="9">
        <v>0</v>
      </c>
    </row>
    <row r="274" spans="1:13" ht="29.25" customHeight="1">
      <c r="A274" s="6" t="s">
        <v>584</v>
      </c>
      <c r="B274" s="6" t="s">
        <v>585</v>
      </c>
      <c r="C274" s="7" t="s">
        <v>586</v>
      </c>
      <c r="D274" s="6" t="s">
        <v>31</v>
      </c>
      <c r="E274" s="24">
        <v>0.00169</v>
      </c>
      <c r="F274" s="8">
        <v>0.00169</v>
      </c>
      <c r="G274" s="8">
        <v>0</v>
      </c>
      <c r="H274" s="24">
        <v>10.38692</v>
      </c>
      <c r="I274" s="8">
        <v>10.38692</v>
      </c>
      <c r="J274" s="8">
        <v>0</v>
      </c>
      <c r="K274" s="24">
        <v>0</v>
      </c>
      <c r="L274" s="8">
        <v>0</v>
      </c>
      <c r="M274" s="9">
        <v>0</v>
      </c>
    </row>
    <row r="275" spans="1:13" ht="29.25" customHeight="1">
      <c r="A275" s="6" t="s">
        <v>587</v>
      </c>
      <c r="B275" s="6" t="s">
        <v>585</v>
      </c>
      <c r="C275" s="7" t="s">
        <v>586</v>
      </c>
      <c r="D275" s="6" t="s">
        <v>51</v>
      </c>
      <c r="E275" s="24">
        <v>0</v>
      </c>
      <c r="F275" s="8">
        <v>0</v>
      </c>
      <c r="G275" s="8">
        <v>0</v>
      </c>
      <c r="H275" s="24">
        <v>0</v>
      </c>
      <c r="I275" s="8">
        <v>0</v>
      </c>
      <c r="J275" s="8">
        <v>0</v>
      </c>
      <c r="K275" s="24">
        <v>33.63706</v>
      </c>
      <c r="L275" s="8">
        <v>33.63706</v>
      </c>
      <c r="M275" s="9">
        <v>0</v>
      </c>
    </row>
    <row r="276" spans="1:13" ht="29.25" customHeight="1">
      <c r="A276" s="6" t="s">
        <v>588</v>
      </c>
      <c r="B276" s="6" t="s">
        <v>589</v>
      </c>
      <c r="C276" s="7" t="s">
        <v>590</v>
      </c>
      <c r="D276" s="6" t="s">
        <v>51</v>
      </c>
      <c r="E276" s="24">
        <v>0</v>
      </c>
      <c r="F276" s="8">
        <v>0</v>
      </c>
      <c r="G276" s="8">
        <v>0</v>
      </c>
      <c r="H276" s="24">
        <v>0</v>
      </c>
      <c r="I276" s="8">
        <v>0</v>
      </c>
      <c r="J276" s="8">
        <v>0</v>
      </c>
      <c r="K276" s="24">
        <v>12.69262</v>
      </c>
      <c r="L276" s="8">
        <v>12.69262</v>
      </c>
      <c r="M276" s="9">
        <v>0</v>
      </c>
    </row>
    <row r="277" spans="1:13" ht="29.25" customHeight="1">
      <c r="A277" s="6" t="s">
        <v>591</v>
      </c>
      <c r="B277" s="6" t="s">
        <v>592</v>
      </c>
      <c r="C277" s="7" t="s">
        <v>593</v>
      </c>
      <c r="D277" s="6" t="s">
        <v>31</v>
      </c>
      <c r="E277" s="24">
        <v>0.04287</v>
      </c>
      <c r="F277" s="8">
        <v>0.04287</v>
      </c>
      <c r="G277" s="8">
        <v>0</v>
      </c>
      <c r="H277" s="24">
        <v>564.18002</v>
      </c>
      <c r="I277" s="8">
        <v>564.18002</v>
      </c>
      <c r="J277" s="8">
        <v>0</v>
      </c>
      <c r="K277" s="24">
        <v>0</v>
      </c>
      <c r="L277" s="8">
        <v>0</v>
      </c>
      <c r="M277" s="9">
        <v>0</v>
      </c>
    </row>
    <row r="278" spans="1:13" ht="29.25" customHeight="1" thickBot="1">
      <c r="A278" s="6" t="s">
        <v>594</v>
      </c>
      <c r="B278" s="6" t="s">
        <v>592</v>
      </c>
      <c r="C278" s="7" t="s">
        <v>593</v>
      </c>
      <c r="D278" s="6" t="s">
        <v>51</v>
      </c>
      <c r="E278" s="24">
        <v>0</v>
      </c>
      <c r="F278" s="8">
        <v>0</v>
      </c>
      <c r="G278" s="8">
        <v>0</v>
      </c>
      <c r="H278" s="24">
        <v>0</v>
      </c>
      <c r="I278" s="8">
        <v>0</v>
      </c>
      <c r="J278" s="8">
        <v>0</v>
      </c>
      <c r="K278" s="24">
        <v>2815.53941</v>
      </c>
      <c r="L278" s="8">
        <v>2815.53941</v>
      </c>
      <c r="M278" s="9">
        <v>0</v>
      </c>
    </row>
    <row r="279" spans="1:13" ht="22.5" customHeight="1" thickBot="1">
      <c r="A279" s="34" t="s">
        <v>595</v>
      </c>
      <c r="B279" s="35"/>
      <c r="C279" s="10" t="s">
        <v>596</v>
      </c>
      <c r="D279" s="11" t="s">
        <v>38</v>
      </c>
      <c r="E279" s="25">
        <v>0.0454</v>
      </c>
      <c r="F279" s="12">
        <v>0.0454</v>
      </c>
      <c r="G279" s="12">
        <v>0</v>
      </c>
      <c r="H279" s="25">
        <v>624.36206</v>
      </c>
      <c r="I279" s="12">
        <v>624.36206</v>
      </c>
      <c r="J279" s="12">
        <v>0</v>
      </c>
      <c r="K279" s="25">
        <v>2980.36683</v>
      </c>
      <c r="L279" s="12">
        <v>2980.36683</v>
      </c>
      <c r="M279" s="13">
        <v>0</v>
      </c>
    </row>
    <row r="280" spans="1:13" ht="29.25" customHeight="1">
      <c r="A280" s="6" t="s">
        <v>597</v>
      </c>
      <c r="B280" s="6" t="s">
        <v>598</v>
      </c>
      <c r="C280" s="7" t="s">
        <v>599</v>
      </c>
      <c r="D280" s="6" t="s">
        <v>31</v>
      </c>
      <c r="E280" s="24">
        <v>0</v>
      </c>
      <c r="F280" s="8">
        <v>0</v>
      </c>
      <c r="G280" s="8">
        <v>0</v>
      </c>
      <c r="H280" s="24">
        <v>96.57252</v>
      </c>
      <c r="I280" s="8">
        <v>96.57252</v>
      </c>
      <c r="J280" s="8">
        <v>0</v>
      </c>
      <c r="K280" s="24">
        <v>0</v>
      </c>
      <c r="L280" s="8">
        <v>0</v>
      </c>
      <c r="M280" s="9">
        <v>0</v>
      </c>
    </row>
    <row r="281" spans="1:13" ht="29.25" customHeight="1">
      <c r="A281" s="6" t="s">
        <v>600</v>
      </c>
      <c r="B281" s="6" t="s">
        <v>598</v>
      </c>
      <c r="C281" s="7" t="s">
        <v>599</v>
      </c>
      <c r="D281" s="6" t="s">
        <v>51</v>
      </c>
      <c r="E281" s="24">
        <v>0</v>
      </c>
      <c r="F281" s="8">
        <v>0</v>
      </c>
      <c r="G281" s="8">
        <v>0</v>
      </c>
      <c r="H281" s="24">
        <v>0</v>
      </c>
      <c r="I281" s="8">
        <v>0</v>
      </c>
      <c r="J281" s="8">
        <v>0</v>
      </c>
      <c r="K281" s="24">
        <v>1047.885</v>
      </c>
      <c r="L281" s="8">
        <v>1047.885</v>
      </c>
      <c r="M281" s="9">
        <v>0</v>
      </c>
    </row>
    <row r="282" spans="1:13" ht="29.25" customHeight="1">
      <c r="A282" s="6" t="s">
        <v>601</v>
      </c>
      <c r="B282" s="6" t="s">
        <v>602</v>
      </c>
      <c r="C282" s="7" t="s">
        <v>603</v>
      </c>
      <c r="D282" s="6" t="s">
        <v>31</v>
      </c>
      <c r="E282" s="24">
        <v>49.70342</v>
      </c>
      <c r="F282" s="8">
        <v>49.70342</v>
      </c>
      <c r="G282" s="8">
        <v>0</v>
      </c>
      <c r="H282" s="24">
        <v>16629.73083</v>
      </c>
      <c r="I282" s="8">
        <v>16629.73083</v>
      </c>
      <c r="J282" s="8">
        <v>0</v>
      </c>
      <c r="K282" s="24">
        <v>0</v>
      </c>
      <c r="L282" s="8">
        <v>0</v>
      </c>
      <c r="M282" s="9">
        <v>0</v>
      </c>
    </row>
    <row r="283" spans="1:13" ht="29.25" customHeight="1">
      <c r="A283" s="6" t="s">
        <v>604</v>
      </c>
      <c r="B283" s="6" t="s">
        <v>602</v>
      </c>
      <c r="C283" s="7" t="s">
        <v>603</v>
      </c>
      <c r="D283" s="6" t="s">
        <v>51</v>
      </c>
      <c r="E283" s="24">
        <v>0</v>
      </c>
      <c r="F283" s="8">
        <v>0</v>
      </c>
      <c r="G283" s="8">
        <v>0</v>
      </c>
      <c r="H283" s="24">
        <v>0</v>
      </c>
      <c r="I283" s="8">
        <v>0</v>
      </c>
      <c r="J283" s="8">
        <v>0</v>
      </c>
      <c r="K283" s="24">
        <v>149595.20611</v>
      </c>
      <c r="L283" s="8">
        <v>149595.20611</v>
      </c>
      <c r="M283" s="9">
        <v>0</v>
      </c>
    </row>
    <row r="284" spans="1:13" ht="29.25" customHeight="1">
      <c r="A284" s="6" t="s">
        <v>605</v>
      </c>
      <c r="B284" s="6" t="s">
        <v>606</v>
      </c>
      <c r="C284" s="7" t="s">
        <v>607</v>
      </c>
      <c r="D284" s="6" t="s">
        <v>31</v>
      </c>
      <c r="E284" s="24">
        <v>0</v>
      </c>
      <c r="F284" s="8">
        <v>0</v>
      </c>
      <c r="G284" s="8">
        <v>0</v>
      </c>
      <c r="H284" s="24">
        <v>426.64879</v>
      </c>
      <c r="I284" s="8">
        <v>426.64879</v>
      </c>
      <c r="J284" s="8">
        <v>0</v>
      </c>
      <c r="K284" s="24">
        <v>0</v>
      </c>
      <c r="L284" s="8">
        <v>0</v>
      </c>
      <c r="M284" s="9">
        <v>0</v>
      </c>
    </row>
    <row r="285" spans="1:13" ht="29.25" customHeight="1" thickBot="1">
      <c r="A285" s="6" t="s">
        <v>608</v>
      </c>
      <c r="B285" s="6" t="s">
        <v>606</v>
      </c>
      <c r="C285" s="7" t="s">
        <v>607</v>
      </c>
      <c r="D285" s="6" t="s">
        <v>51</v>
      </c>
      <c r="E285" s="24">
        <v>0</v>
      </c>
      <c r="F285" s="8">
        <v>0</v>
      </c>
      <c r="G285" s="8">
        <v>0</v>
      </c>
      <c r="H285" s="24">
        <v>0</v>
      </c>
      <c r="I285" s="8">
        <v>0</v>
      </c>
      <c r="J285" s="8">
        <v>0</v>
      </c>
      <c r="K285" s="24">
        <v>1849.20399</v>
      </c>
      <c r="L285" s="8">
        <v>1849.20399</v>
      </c>
      <c r="M285" s="9">
        <v>0</v>
      </c>
    </row>
    <row r="286" spans="1:13" ht="32.25" customHeight="1" thickBot="1">
      <c r="A286" s="34" t="s">
        <v>609</v>
      </c>
      <c r="B286" s="35"/>
      <c r="C286" s="10" t="s">
        <v>610</v>
      </c>
      <c r="D286" s="11" t="s">
        <v>38</v>
      </c>
      <c r="E286" s="25">
        <v>49.70342</v>
      </c>
      <c r="F286" s="12">
        <v>49.70342</v>
      </c>
      <c r="G286" s="12">
        <v>0</v>
      </c>
      <c r="H286" s="25">
        <v>17152.95214</v>
      </c>
      <c r="I286" s="12">
        <v>17152.95214</v>
      </c>
      <c r="J286" s="12">
        <v>0</v>
      </c>
      <c r="K286" s="25">
        <v>152492.2951</v>
      </c>
      <c r="L286" s="12">
        <v>152492.2951</v>
      </c>
      <c r="M286" s="13">
        <v>0</v>
      </c>
    </row>
    <row r="287" spans="1:13" ht="38.25" customHeight="1">
      <c r="A287" s="6" t="s">
        <v>611</v>
      </c>
      <c r="B287" s="6" t="s">
        <v>612</v>
      </c>
      <c r="C287" s="7" t="s">
        <v>613</v>
      </c>
      <c r="D287" s="6" t="s">
        <v>31</v>
      </c>
      <c r="E287" s="24">
        <v>25.86402</v>
      </c>
      <c r="F287" s="8">
        <v>25.86402</v>
      </c>
      <c r="G287" s="8">
        <v>0</v>
      </c>
      <c r="H287" s="24">
        <v>299.8793</v>
      </c>
      <c r="I287" s="8">
        <v>299.8793</v>
      </c>
      <c r="J287" s="8">
        <v>0</v>
      </c>
      <c r="K287" s="24">
        <v>0</v>
      </c>
      <c r="L287" s="8">
        <v>0</v>
      </c>
      <c r="M287" s="9">
        <v>0</v>
      </c>
    </row>
    <row r="288" spans="1:13" ht="38.25" customHeight="1" thickBot="1">
      <c r="A288" s="6" t="s">
        <v>614</v>
      </c>
      <c r="B288" s="6" t="s">
        <v>612</v>
      </c>
      <c r="C288" s="7" t="s">
        <v>613</v>
      </c>
      <c r="D288" s="6" t="s">
        <v>51</v>
      </c>
      <c r="E288" s="24">
        <v>0</v>
      </c>
      <c r="F288" s="8">
        <v>0</v>
      </c>
      <c r="G288" s="8">
        <v>0</v>
      </c>
      <c r="H288" s="24">
        <v>0</v>
      </c>
      <c r="I288" s="8">
        <v>0</v>
      </c>
      <c r="J288" s="8">
        <v>0</v>
      </c>
      <c r="K288" s="24">
        <v>1098.82722</v>
      </c>
      <c r="L288" s="8">
        <v>1098.82722</v>
      </c>
      <c r="M288" s="9">
        <v>0</v>
      </c>
    </row>
    <row r="289" spans="1:13" ht="42.75" customHeight="1" thickBot="1">
      <c r="A289" s="34" t="s">
        <v>615</v>
      </c>
      <c r="B289" s="35"/>
      <c r="C289" s="10" t="s">
        <v>616</v>
      </c>
      <c r="D289" s="11" t="s">
        <v>38</v>
      </c>
      <c r="E289" s="25">
        <v>25.86402</v>
      </c>
      <c r="F289" s="12">
        <v>25.86402</v>
      </c>
      <c r="G289" s="12">
        <v>0</v>
      </c>
      <c r="H289" s="25">
        <v>299.8793</v>
      </c>
      <c r="I289" s="12">
        <v>299.8793</v>
      </c>
      <c r="J289" s="12">
        <v>0</v>
      </c>
      <c r="K289" s="25">
        <v>1098.82722</v>
      </c>
      <c r="L289" s="12">
        <v>1098.82722</v>
      </c>
      <c r="M289" s="13">
        <v>0</v>
      </c>
    </row>
    <row r="290" spans="1:13" ht="29.25" customHeight="1">
      <c r="A290" s="6" t="s">
        <v>617</v>
      </c>
      <c r="B290" s="6" t="s">
        <v>618</v>
      </c>
      <c r="C290" s="7" t="s">
        <v>619</v>
      </c>
      <c r="D290" s="6" t="s">
        <v>31</v>
      </c>
      <c r="E290" s="24">
        <v>7.30339</v>
      </c>
      <c r="F290" s="8">
        <v>7.30339</v>
      </c>
      <c r="G290" s="8">
        <v>0</v>
      </c>
      <c r="H290" s="24">
        <v>11.93851</v>
      </c>
      <c r="I290" s="8">
        <v>11.93851</v>
      </c>
      <c r="J290" s="8">
        <v>0</v>
      </c>
      <c r="K290" s="24">
        <v>0</v>
      </c>
      <c r="L290" s="8">
        <v>0</v>
      </c>
      <c r="M290" s="9">
        <v>0</v>
      </c>
    </row>
    <row r="291" spans="1:13" ht="29.25" customHeight="1" thickBot="1">
      <c r="A291" s="6" t="s">
        <v>620</v>
      </c>
      <c r="B291" s="6" t="s">
        <v>618</v>
      </c>
      <c r="C291" s="7" t="s">
        <v>619</v>
      </c>
      <c r="D291" s="6" t="s">
        <v>51</v>
      </c>
      <c r="E291" s="24">
        <v>0</v>
      </c>
      <c r="F291" s="8">
        <v>0</v>
      </c>
      <c r="G291" s="8">
        <v>0</v>
      </c>
      <c r="H291" s="24">
        <v>0</v>
      </c>
      <c r="I291" s="8">
        <v>0</v>
      </c>
      <c r="J291" s="8">
        <v>0</v>
      </c>
      <c r="K291" s="24">
        <v>187.85281</v>
      </c>
      <c r="L291" s="8">
        <v>187.85281</v>
      </c>
      <c r="M291" s="9">
        <v>0</v>
      </c>
    </row>
    <row r="292" spans="1:13" ht="32.25" customHeight="1" thickBot="1">
      <c r="A292" s="34" t="s">
        <v>621</v>
      </c>
      <c r="B292" s="35"/>
      <c r="C292" s="10" t="s">
        <v>622</v>
      </c>
      <c r="D292" s="11" t="s">
        <v>38</v>
      </c>
      <c r="E292" s="25">
        <v>7.30339</v>
      </c>
      <c r="F292" s="12">
        <v>7.30339</v>
      </c>
      <c r="G292" s="12">
        <v>0</v>
      </c>
      <c r="H292" s="25">
        <v>11.93851</v>
      </c>
      <c r="I292" s="12">
        <v>11.93851</v>
      </c>
      <c r="J292" s="12">
        <v>0</v>
      </c>
      <c r="K292" s="25">
        <v>187.85281</v>
      </c>
      <c r="L292" s="12">
        <v>187.85281</v>
      </c>
      <c r="M292" s="13">
        <v>0</v>
      </c>
    </row>
    <row r="293" spans="1:13" ht="13.5" customHeight="1" thickBot="1">
      <c r="A293" s="36" t="s">
        <v>623</v>
      </c>
      <c r="B293" s="37"/>
      <c r="C293" s="14" t="s">
        <v>624</v>
      </c>
      <c r="D293" s="15" t="s">
        <v>38</v>
      </c>
      <c r="E293" s="26">
        <v>82.91623</v>
      </c>
      <c r="F293" s="16">
        <v>82.91623</v>
      </c>
      <c r="G293" s="16">
        <v>0</v>
      </c>
      <c r="H293" s="26">
        <v>18089.13201</v>
      </c>
      <c r="I293" s="16">
        <v>18089.13201</v>
      </c>
      <c r="J293" s="16">
        <v>0</v>
      </c>
      <c r="K293" s="26">
        <v>156759.34196</v>
      </c>
      <c r="L293" s="17">
        <v>156759.34196</v>
      </c>
      <c r="M293" s="18">
        <v>0</v>
      </c>
    </row>
    <row r="294" spans="1:13" ht="38.25" customHeight="1">
      <c r="A294" s="6" t="s">
        <v>625</v>
      </c>
      <c r="B294" s="6" t="s">
        <v>626</v>
      </c>
      <c r="C294" s="7" t="s">
        <v>627</v>
      </c>
      <c r="D294" s="6" t="s">
        <v>31</v>
      </c>
      <c r="E294" s="24">
        <v>0.30544</v>
      </c>
      <c r="F294" s="8">
        <v>0.30544</v>
      </c>
      <c r="G294" s="8">
        <v>0</v>
      </c>
      <c r="H294" s="24">
        <v>451.26813</v>
      </c>
      <c r="I294" s="8">
        <v>451.26813</v>
      </c>
      <c r="J294" s="8">
        <v>0</v>
      </c>
      <c r="K294" s="24">
        <v>0</v>
      </c>
      <c r="L294" s="8">
        <v>0</v>
      </c>
      <c r="M294" s="9">
        <v>0</v>
      </c>
    </row>
    <row r="295" spans="1:13" ht="38.25" customHeight="1" thickBot="1">
      <c r="A295" s="6" t="s">
        <v>628</v>
      </c>
      <c r="B295" s="6" t="s">
        <v>626</v>
      </c>
      <c r="C295" s="7" t="s">
        <v>627</v>
      </c>
      <c r="D295" s="6" t="s">
        <v>51</v>
      </c>
      <c r="E295" s="24">
        <v>0</v>
      </c>
      <c r="F295" s="8">
        <v>0</v>
      </c>
      <c r="G295" s="8">
        <v>0</v>
      </c>
      <c r="H295" s="24">
        <v>0</v>
      </c>
      <c r="I295" s="8">
        <v>0</v>
      </c>
      <c r="J295" s="8">
        <v>0</v>
      </c>
      <c r="K295" s="24">
        <v>10683.33653</v>
      </c>
      <c r="L295" s="8">
        <v>10683.33653</v>
      </c>
      <c r="M295" s="9">
        <v>0</v>
      </c>
    </row>
    <row r="296" spans="1:13" ht="22.5" customHeight="1" thickBot="1">
      <c r="A296" s="34" t="s">
        <v>629</v>
      </c>
      <c r="B296" s="35"/>
      <c r="C296" s="10" t="s">
        <v>630</v>
      </c>
      <c r="D296" s="11" t="s">
        <v>38</v>
      </c>
      <c r="E296" s="25">
        <v>0.30544</v>
      </c>
      <c r="F296" s="12">
        <v>0.30544</v>
      </c>
      <c r="G296" s="12">
        <v>0</v>
      </c>
      <c r="H296" s="25">
        <v>451.26813</v>
      </c>
      <c r="I296" s="12">
        <v>451.26813</v>
      </c>
      <c r="J296" s="12">
        <v>0</v>
      </c>
      <c r="K296" s="25">
        <v>10683.33653</v>
      </c>
      <c r="L296" s="12">
        <v>10683.33653</v>
      </c>
      <c r="M296" s="13">
        <v>0</v>
      </c>
    </row>
    <row r="297" spans="1:13" ht="13.5" customHeight="1" thickBot="1">
      <c r="A297" s="36" t="s">
        <v>631</v>
      </c>
      <c r="B297" s="37"/>
      <c r="C297" s="14" t="s">
        <v>632</v>
      </c>
      <c r="D297" s="15" t="s">
        <v>38</v>
      </c>
      <c r="E297" s="26">
        <v>0.30544</v>
      </c>
      <c r="F297" s="16">
        <v>0.30544</v>
      </c>
      <c r="G297" s="16">
        <v>0</v>
      </c>
      <c r="H297" s="26">
        <v>451.26813</v>
      </c>
      <c r="I297" s="16">
        <v>451.26813</v>
      </c>
      <c r="J297" s="16">
        <v>0</v>
      </c>
      <c r="K297" s="26">
        <v>10683.33653</v>
      </c>
      <c r="L297" s="17">
        <v>10683.33653</v>
      </c>
      <c r="M297" s="18">
        <v>0</v>
      </c>
    </row>
    <row r="298" spans="1:13" ht="20.25" customHeight="1">
      <c r="A298" s="6" t="s">
        <v>633</v>
      </c>
      <c r="B298" s="6" t="s">
        <v>634</v>
      </c>
      <c r="C298" s="7" t="s">
        <v>635</v>
      </c>
      <c r="D298" s="6" t="s">
        <v>31</v>
      </c>
      <c r="E298" s="24">
        <v>127659.87621</v>
      </c>
      <c r="F298" s="8">
        <v>127659.87621</v>
      </c>
      <c r="G298" s="8">
        <v>0</v>
      </c>
      <c r="H298" s="24">
        <v>127421.07835</v>
      </c>
      <c r="I298" s="8">
        <v>127421.07835</v>
      </c>
      <c r="J298" s="8">
        <v>0</v>
      </c>
      <c r="K298" s="24">
        <v>-1012.67431</v>
      </c>
      <c r="L298" s="8">
        <v>-1012.67431</v>
      </c>
      <c r="M298" s="9">
        <v>0</v>
      </c>
    </row>
    <row r="299" spans="1:13" ht="20.25" customHeight="1">
      <c r="A299" s="6" t="s">
        <v>636</v>
      </c>
      <c r="B299" s="6" t="s">
        <v>634</v>
      </c>
      <c r="C299" s="7" t="s">
        <v>635</v>
      </c>
      <c r="D299" s="6" t="s">
        <v>51</v>
      </c>
      <c r="E299" s="24">
        <v>0</v>
      </c>
      <c r="F299" s="8">
        <v>0</v>
      </c>
      <c r="G299" s="8">
        <v>0</v>
      </c>
      <c r="H299" s="24">
        <v>0</v>
      </c>
      <c r="I299" s="8">
        <v>0</v>
      </c>
      <c r="J299" s="8">
        <v>0</v>
      </c>
      <c r="K299" s="24">
        <v>186.91657</v>
      </c>
      <c r="L299" s="8">
        <v>186.91657</v>
      </c>
      <c r="M299" s="9">
        <v>0</v>
      </c>
    </row>
    <row r="300" spans="1:13" ht="13.5" customHeight="1">
      <c r="A300" s="6" t="s">
        <v>637</v>
      </c>
      <c r="B300" s="6" t="s">
        <v>638</v>
      </c>
      <c r="C300" s="7" t="s">
        <v>639</v>
      </c>
      <c r="D300" s="6" t="s">
        <v>31</v>
      </c>
      <c r="E300" s="24">
        <v>632.62</v>
      </c>
      <c r="F300" s="8">
        <v>632.62</v>
      </c>
      <c r="G300" s="8">
        <v>0</v>
      </c>
      <c r="H300" s="24">
        <v>766.445</v>
      </c>
      <c r="I300" s="8">
        <v>766.445</v>
      </c>
      <c r="J300" s="8">
        <v>0</v>
      </c>
      <c r="K300" s="24">
        <v>0</v>
      </c>
      <c r="L300" s="8">
        <v>0</v>
      </c>
      <c r="M300" s="9">
        <v>0</v>
      </c>
    </row>
    <row r="301" spans="1:13" ht="13.5" customHeight="1" thickBot="1">
      <c r="A301" s="6" t="s">
        <v>640</v>
      </c>
      <c r="B301" s="6" t="s">
        <v>638</v>
      </c>
      <c r="C301" s="7" t="s">
        <v>639</v>
      </c>
      <c r="D301" s="6" t="s">
        <v>51</v>
      </c>
      <c r="E301" s="24">
        <v>0</v>
      </c>
      <c r="F301" s="8">
        <v>0</v>
      </c>
      <c r="G301" s="8">
        <v>0</v>
      </c>
      <c r="H301" s="24">
        <v>0</v>
      </c>
      <c r="I301" s="8">
        <v>0</v>
      </c>
      <c r="J301" s="8">
        <v>0</v>
      </c>
      <c r="K301" s="24">
        <v>1713.87529</v>
      </c>
      <c r="L301" s="8">
        <v>1713.87529</v>
      </c>
      <c r="M301" s="9">
        <v>0</v>
      </c>
    </row>
    <row r="302" spans="1:13" ht="13.5" customHeight="1" thickBot="1">
      <c r="A302" s="34" t="s">
        <v>641</v>
      </c>
      <c r="B302" s="35"/>
      <c r="C302" s="10" t="s">
        <v>642</v>
      </c>
      <c r="D302" s="11" t="s">
        <v>38</v>
      </c>
      <c r="E302" s="25">
        <v>128292.49621</v>
      </c>
      <c r="F302" s="12">
        <v>128292.49621</v>
      </c>
      <c r="G302" s="12">
        <v>0</v>
      </c>
      <c r="H302" s="25">
        <v>128187.52335</v>
      </c>
      <c r="I302" s="12">
        <v>128187.52335</v>
      </c>
      <c r="J302" s="12">
        <v>0</v>
      </c>
      <c r="K302" s="25">
        <v>888.11755</v>
      </c>
      <c r="L302" s="12">
        <v>888.11755</v>
      </c>
      <c r="M302" s="13">
        <v>0</v>
      </c>
    </row>
    <row r="303" spans="1:13" ht="20.25" customHeight="1">
      <c r="A303" s="6" t="s">
        <v>643</v>
      </c>
      <c r="B303" s="6" t="s">
        <v>644</v>
      </c>
      <c r="C303" s="7" t="s">
        <v>645</v>
      </c>
      <c r="D303" s="6" t="s">
        <v>31</v>
      </c>
      <c r="E303" s="24">
        <v>1699.90203</v>
      </c>
      <c r="F303" s="8">
        <v>1699.90203</v>
      </c>
      <c r="G303" s="8">
        <v>0</v>
      </c>
      <c r="H303" s="24">
        <v>2382.10003</v>
      </c>
      <c r="I303" s="8">
        <v>2382.10003</v>
      </c>
      <c r="J303" s="8">
        <v>0</v>
      </c>
      <c r="K303" s="24">
        <v>0</v>
      </c>
      <c r="L303" s="8">
        <v>0</v>
      </c>
      <c r="M303" s="9">
        <v>0</v>
      </c>
    </row>
    <row r="304" spans="1:13" ht="20.25" customHeight="1">
      <c r="A304" s="6" t="s">
        <v>646</v>
      </c>
      <c r="B304" s="6" t="s">
        <v>644</v>
      </c>
      <c r="C304" s="7" t="s">
        <v>645</v>
      </c>
      <c r="D304" s="6" t="s">
        <v>51</v>
      </c>
      <c r="E304" s="24">
        <v>0</v>
      </c>
      <c r="F304" s="8">
        <v>0</v>
      </c>
      <c r="G304" s="8">
        <v>0</v>
      </c>
      <c r="H304" s="24">
        <v>0</v>
      </c>
      <c r="I304" s="8">
        <v>0</v>
      </c>
      <c r="J304" s="8">
        <v>0</v>
      </c>
      <c r="K304" s="24">
        <v>5101.12996</v>
      </c>
      <c r="L304" s="8">
        <v>5101.12996</v>
      </c>
      <c r="M304" s="9">
        <v>0</v>
      </c>
    </row>
    <row r="305" spans="1:13" ht="20.25" customHeight="1">
      <c r="A305" s="6" t="s">
        <v>647</v>
      </c>
      <c r="B305" s="6" t="s">
        <v>648</v>
      </c>
      <c r="C305" s="7" t="s">
        <v>649</v>
      </c>
      <c r="D305" s="6" t="s">
        <v>31</v>
      </c>
      <c r="E305" s="24">
        <v>0</v>
      </c>
      <c r="F305" s="8">
        <v>0</v>
      </c>
      <c r="G305" s="8">
        <v>0</v>
      </c>
      <c r="H305" s="24">
        <v>410.18128</v>
      </c>
      <c r="I305" s="8">
        <v>410.18128</v>
      </c>
      <c r="J305" s="8">
        <v>0</v>
      </c>
      <c r="K305" s="24">
        <v>0</v>
      </c>
      <c r="L305" s="8">
        <v>0</v>
      </c>
      <c r="M305" s="9">
        <v>0</v>
      </c>
    </row>
    <row r="306" spans="1:13" ht="20.25" customHeight="1" thickBot="1">
      <c r="A306" s="6" t="s">
        <v>650</v>
      </c>
      <c r="B306" s="6" t="s">
        <v>648</v>
      </c>
      <c r="C306" s="7" t="s">
        <v>649</v>
      </c>
      <c r="D306" s="6" t="s">
        <v>51</v>
      </c>
      <c r="E306" s="24">
        <v>0</v>
      </c>
      <c r="F306" s="8">
        <v>0</v>
      </c>
      <c r="G306" s="8">
        <v>0</v>
      </c>
      <c r="H306" s="24">
        <v>0</v>
      </c>
      <c r="I306" s="8">
        <v>0</v>
      </c>
      <c r="J306" s="8">
        <v>0</v>
      </c>
      <c r="K306" s="24">
        <v>4521.02532</v>
      </c>
      <c r="L306" s="8">
        <v>4521.02532</v>
      </c>
      <c r="M306" s="9">
        <v>0</v>
      </c>
    </row>
    <row r="307" spans="1:13" ht="13.5" customHeight="1" thickBot="1">
      <c r="A307" s="34" t="s">
        <v>651</v>
      </c>
      <c r="B307" s="35"/>
      <c r="C307" s="10" t="s">
        <v>652</v>
      </c>
      <c r="D307" s="11" t="s">
        <v>38</v>
      </c>
      <c r="E307" s="25">
        <v>1699.90203</v>
      </c>
      <c r="F307" s="12">
        <v>1699.90203</v>
      </c>
      <c r="G307" s="12">
        <v>0</v>
      </c>
      <c r="H307" s="25">
        <v>2792.28131</v>
      </c>
      <c r="I307" s="12">
        <v>2792.28131</v>
      </c>
      <c r="J307" s="12">
        <v>0</v>
      </c>
      <c r="K307" s="25">
        <v>9622.15528</v>
      </c>
      <c r="L307" s="12">
        <v>9622.15528</v>
      </c>
      <c r="M307" s="13">
        <v>0</v>
      </c>
    </row>
    <row r="308" spans="1:13" ht="22.5" customHeight="1" thickBot="1">
      <c r="A308" s="36" t="s">
        <v>653</v>
      </c>
      <c r="B308" s="37"/>
      <c r="C308" s="14" t="s">
        <v>654</v>
      </c>
      <c r="D308" s="15" t="s">
        <v>38</v>
      </c>
      <c r="E308" s="26">
        <v>129992.39824</v>
      </c>
      <c r="F308" s="16">
        <v>129992.39824</v>
      </c>
      <c r="G308" s="16">
        <v>0</v>
      </c>
      <c r="H308" s="26">
        <v>130979.80466</v>
      </c>
      <c r="I308" s="16">
        <v>130979.80466</v>
      </c>
      <c r="J308" s="16">
        <v>0</v>
      </c>
      <c r="K308" s="26">
        <v>10510.27283</v>
      </c>
      <c r="L308" s="17">
        <v>10510.27283</v>
      </c>
      <c r="M308" s="18">
        <v>0</v>
      </c>
    </row>
    <row r="309" spans="1:13" ht="13.5" customHeight="1" thickBot="1">
      <c r="A309" s="6" t="s">
        <v>655</v>
      </c>
      <c r="B309" s="6" t="s">
        <v>656</v>
      </c>
      <c r="C309" s="7" t="s">
        <v>657</v>
      </c>
      <c r="D309" s="6" t="s">
        <v>51</v>
      </c>
      <c r="E309" s="24">
        <v>0</v>
      </c>
      <c r="F309" s="8">
        <v>0</v>
      </c>
      <c r="G309" s="8">
        <v>0</v>
      </c>
      <c r="H309" s="24">
        <v>0</v>
      </c>
      <c r="I309" s="8">
        <v>0</v>
      </c>
      <c r="J309" s="8">
        <v>0</v>
      </c>
      <c r="K309" s="24">
        <v>14.95638</v>
      </c>
      <c r="L309" s="8">
        <v>14.95638</v>
      </c>
      <c r="M309" s="9">
        <v>0</v>
      </c>
    </row>
    <row r="310" spans="1:13" ht="13.5" customHeight="1" thickBot="1">
      <c r="A310" s="34" t="s">
        <v>658</v>
      </c>
      <c r="B310" s="35"/>
      <c r="C310" s="10" t="s">
        <v>657</v>
      </c>
      <c r="D310" s="11" t="s">
        <v>38</v>
      </c>
      <c r="E310" s="25">
        <v>0</v>
      </c>
      <c r="F310" s="12">
        <v>0</v>
      </c>
      <c r="G310" s="12">
        <v>0</v>
      </c>
      <c r="H310" s="25">
        <v>0</v>
      </c>
      <c r="I310" s="12">
        <v>0</v>
      </c>
      <c r="J310" s="12">
        <v>0</v>
      </c>
      <c r="K310" s="25">
        <v>14.95638</v>
      </c>
      <c r="L310" s="12">
        <v>14.95638</v>
      </c>
      <c r="M310" s="13">
        <v>0</v>
      </c>
    </row>
    <row r="311" spans="1:13" ht="13.5" customHeight="1">
      <c r="A311" s="6" t="s">
        <v>659</v>
      </c>
      <c r="B311" s="6" t="s">
        <v>660</v>
      </c>
      <c r="C311" s="7" t="s">
        <v>661</v>
      </c>
      <c r="D311" s="6" t="s">
        <v>51</v>
      </c>
      <c r="E311" s="24">
        <v>0</v>
      </c>
      <c r="F311" s="8">
        <v>0</v>
      </c>
      <c r="G311" s="8">
        <v>0</v>
      </c>
      <c r="H311" s="24">
        <v>134.42759</v>
      </c>
      <c r="I311" s="8">
        <v>134.42759</v>
      </c>
      <c r="J311" s="8">
        <v>0</v>
      </c>
      <c r="K311" s="24">
        <v>1412.72346</v>
      </c>
      <c r="L311" s="8">
        <v>1412.72346</v>
      </c>
      <c r="M311" s="9">
        <v>0</v>
      </c>
    </row>
    <row r="312" spans="1:13" ht="13.5" customHeight="1" thickBot="1">
      <c r="A312" s="6" t="s">
        <v>662</v>
      </c>
      <c r="B312" s="6" t="s">
        <v>663</v>
      </c>
      <c r="C312" s="7" t="s">
        <v>664</v>
      </c>
      <c r="D312" s="6" t="s">
        <v>51</v>
      </c>
      <c r="E312" s="24">
        <v>0</v>
      </c>
      <c r="F312" s="8">
        <v>0</v>
      </c>
      <c r="G312" s="8">
        <v>0</v>
      </c>
      <c r="H312" s="24">
        <v>92.27808</v>
      </c>
      <c r="I312" s="8">
        <v>92.27808</v>
      </c>
      <c r="J312" s="8">
        <v>0</v>
      </c>
      <c r="K312" s="24">
        <v>171.41178</v>
      </c>
      <c r="L312" s="8">
        <v>171.41178</v>
      </c>
      <c r="M312" s="9">
        <v>0</v>
      </c>
    </row>
    <row r="313" spans="1:13" ht="13.5" customHeight="1" thickBot="1">
      <c r="A313" s="34" t="s">
        <v>665</v>
      </c>
      <c r="B313" s="35"/>
      <c r="C313" s="10" t="s">
        <v>666</v>
      </c>
      <c r="D313" s="11" t="s">
        <v>38</v>
      </c>
      <c r="E313" s="25">
        <v>0</v>
      </c>
      <c r="F313" s="12">
        <v>0</v>
      </c>
      <c r="G313" s="12">
        <v>0</v>
      </c>
      <c r="H313" s="25">
        <v>226.70567</v>
      </c>
      <c r="I313" s="12">
        <v>226.70567</v>
      </c>
      <c r="J313" s="12">
        <v>0</v>
      </c>
      <c r="K313" s="25">
        <v>1584.13524</v>
      </c>
      <c r="L313" s="12">
        <v>1584.13524</v>
      </c>
      <c r="M313" s="13">
        <v>0</v>
      </c>
    </row>
    <row r="314" spans="1:13" ht="13.5" customHeight="1" thickBot="1">
      <c r="A314" s="36" t="s">
        <v>667</v>
      </c>
      <c r="B314" s="37"/>
      <c r="C314" s="14" t="s">
        <v>666</v>
      </c>
      <c r="D314" s="15" t="s">
        <v>38</v>
      </c>
      <c r="E314" s="26">
        <v>0</v>
      </c>
      <c r="F314" s="16">
        <v>0</v>
      </c>
      <c r="G314" s="16">
        <v>0</v>
      </c>
      <c r="H314" s="26">
        <v>226.70567</v>
      </c>
      <c r="I314" s="16">
        <v>226.70567</v>
      </c>
      <c r="J314" s="16">
        <v>0</v>
      </c>
      <c r="K314" s="26">
        <v>1599.09162</v>
      </c>
      <c r="L314" s="17">
        <v>1599.09162</v>
      </c>
      <c r="M314" s="18">
        <v>0</v>
      </c>
    </row>
    <row r="315" spans="1:13" ht="20.25" customHeight="1" thickBot="1">
      <c r="A315" s="6" t="s">
        <v>668</v>
      </c>
      <c r="B315" s="6" t="s">
        <v>669</v>
      </c>
      <c r="C315" s="7" t="s">
        <v>670</v>
      </c>
      <c r="D315" s="6" t="s">
        <v>51</v>
      </c>
      <c r="E315" s="24">
        <v>0</v>
      </c>
      <c r="F315" s="8">
        <v>0</v>
      </c>
      <c r="G315" s="8">
        <v>0</v>
      </c>
      <c r="H315" s="24">
        <v>374.02525</v>
      </c>
      <c r="I315" s="8">
        <v>374.02525</v>
      </c>
      <c r="J315" s="8">
        <v>0</v>
      </c>
      <c r="K315" s="24">
        <v>833.00598</v>
      </c>
      <c r="L315" s="8">
        <v>833.00598</v>
      </c>
      <c r="M315" s="9">
        <v>0</v>
      </c>
    </row>
    <row r="316" spans="1:13" ht="13.5" customHeight="1" thickBot="1">
      <c r="A316" s="34" t="s">
        <v>671</v>
      </c>
      <c r="B316" s="35"/>
      <c r="C316" s="10" t="s">
        <v>672</v>
      </c>
      <c r="D316" s="11" t="s">
        <v>38</v>
      </c>
      <c r="E316" s="25">
        <v>0</v>
      </c>
      <c r="F316" s="12">
        <v>0</v>
      </c>
      <c r="G316" s="12">
        <v>0</v>
      </c>
      <c r="H316" s="25">
        <v>374.02525</v>
      </c>
      <c r="I316" s="12">
        <v>374.02525</v>
      </c>
      <c r="J316" s="12">
        <v>0</v>
      </c>
      <c r="K316" s="25">
        <v>833.00598</v>
      </c>
      <c r="L316" s="12">
        <v>833.00598</v>
      </c>
      <c r="M316" s="13">
        <v>0</v>
      </c>
    </row>
    <row r="317" spans="1:13" ht="13.5" customHeight="1" thickBot="1">
      <c r="A317" s="36" t="s">
        <v>673</v>
      </c>
      <c r="B317" s="37"/>
      <c r="C317" s="14" t="s">
        <v>672</v>
      </c>
      <c r="D317" s="15" t="s">
        <v>38</v>
      </c>
      <c r="E317" s="26">
        <v>0</v>
      </c>
      <c r="F317" s="16">
        <v>0</v>
      </c>
      <c r="G317" s="16">
        <v>0</v>
      </c>
      <c r="H317" s="26">
        <v>374.02525</v>
      </c>
      <c r="I317" s="16">
        <v>374.02525</v>
      </c>
      <c r="J317" s="16">
        <v>0</v>
      </c>
      <c r="K317" s="26">
        <v>833.00598</v>
      </c>
      <c r="L317" s="17">
        <v>833.00598</v>
      </c>
      <c r="M317" s="18">
        <v>0</v>
      </c>
    </row>
    <row r="318" spans="1:13" ht="20.25" customHeight="1">
      <c r="A318" s="6" t="s">
        <v>674</v>
      </c>
      <c r="B318" s="6" t="s">
        <v>675</v>
      </c>
      <c r="C318" s="7" t="s">
        <v>676</v>
      </c>
      <c r="D318" s="6" t="s">
        <v>51</v>
      </c>
      <c r="E318" s="24">
        <v>0</v>
      </c>
      <c r="F318" s="8">
        <v>0</v>
      </c>
      <c r="G318" s="8">
        <v>0</v>
      </c>
      <c r="H318" s="24">
        <v>44.36672</v>
      </c>
      <c r="I318" s="8">
        <v>44.36672</v>
      </c>
      <c r="J318" s="8">
        <v>0</v>
      </c>
      <c r="K318" s="24">
        <v>426.44706</v>
      </c>
      <c r="L318" s="8">
        <v>426.44706</v>
      </c>
      <c r="M318" s="9">
        <v>0</v>
      </c>
    </row>
    <row r="319" spans="1:13" ht="13.5" customHeight="1" thickBot="1">
      <c r="A319" s="6" t="s">
        <v>677</v>
      </c>
      <c r="B319" s="6" t="s">
        <v>678</v>
      </c>
      <c r="C319" s="7" t="s">
        <v>679</v>
      </c>
      <c r="D319" s="6" t="s">
        <v>51</v>
      </c>
      <c r="E319" s="24">
        <v>0</v>
      </c>
      <c r="F319" s="8">
        <v>0</v>
      </c>
      <c r="G319" s="8">
        <v>0</v>
      </c>
      <c r="H319" s="24">
        <v>0</v>
      </c>
      <c r="I319" s="8">
        <v>0</v>
      </c>
      <c r="J319" s="8">
        <v>0</v>
      </c>
      <c r="K319" s="24">
        <v>0.45</v>
      </c>
      <c r="L319" s="8">
        <v>0.45</v>
      </c>
      <c r="M319" s="9">
        <v>0</v>
      </c>
    </row>
    <row r="320" spans="1:13" ht="13.5" customHeight="1" thickBot="1">
      <c r="A320" s="34" t="s">
        <v>680</v>
      </c>
      <c r="B320" s="35"/>
      <c r="C320" s="10" t="s">
        <v>681</v>
      </c>
      <c r="D320" s="11" t="s">
        <v>38</v>
      </c>
      <c r="E320" s="25">
        <v>0</v>
      </c>
      <c r="F320" s="12">
        <v>0</v>
      </c>
      <c r="G320" s="12">
        <v>0</v>
      </c>
      <c r="H320" s="25">
        <v>44.36672</v>
      </c>
      <c r="I320" s="12">
        <v>44.36672</v>
      </c>
      <c r="J320" s="12">
        <v>0</v>
      </c>
      <c r="K320" s="25">
        <v>426.89706</v>
      </c>
      <c r="L320" s="12">
        <v>426.89706</v>
      </c>
      <c r="M320" s="13">
        <v>0</v>
      </c>
    </row>
    <row r="321" spans="1:13" ht="20.25" customHeight="1">
      <c r="A321" s="6" t="s">
        <v>682</v>
      </c>
      <c r="B321" s="6" t="s">
        <v>683</v>
      </c>
      <c r="C321" s="7" t="s">
        <v>684</v>
      </c>
      <c r="D321" s="6" t="s">
        <v>51</v>
      </c>
      <c r="E321" s="24">
        <v>0.49756</v>
      </c>
      <c r="F321" s="8">
        <v>0.49756</v>
      </c>
      <c r="G321" s="8">
        <v>0</v>
      </c>
      <c r="H321" s="24">
        <v>918.92298</v>
      </c>
      <c r="I321" s="8">
        <v>918.92298</v>
      </c>
      <c r="J321" s="8">
        <v>0</v>
      </c>
      <c r="K321" s="24">
        <v>8752.0886</v>
      </c>
      <c r="L321" s="8">
        <v>8752.0886</v>
      </c>
      <c r="M321" s="9">
        <v>0</v>
      </c>
    </row>
    <row r="322" spans="1:13" ht="13.5" customHeight="1">
      <c r="A322" s="6" t="s">
        <v>685</v>
      </c>
      <c r="B322" s="6" t="s">
        <v>686</v>
      </c>
      <c r="C322" s="7" t="s">
        <v>687</v>
      </c>
      <c r="D322" s="6" t="s">
        <v>51</v>
      </c>
      <c r="E322" s="24">
        <v>0</v>
      </c>
      <c r="F322" s="8">
        <v>0</v>
      </c>
      <c r="G322" s="8">
        <v>0</v>
      </c>
      <c r="H322" s="24">
        <v>247.36506</v>
      </c>
      <c r="I322" s="8">
        <v>247.36506</v>
      </c>
      <c r="J322" s="8">
        <v>0</v>
      </c>
      <c r="K322" s="24">
        <v>7329.89036</v>
      </c>
      <c r="L322" s="8">
        <v>7329.89036</v>
      </c>
      <c r="M322" s="9">
        <v>0</v>
      </c>
    </row>
    <row r="323" spans="1:13" ht="20.25" customHeight="1">
      <c r="A323" s="6" t="s">
        <v>688</v>
      </c>
      <c r="B323" s="6" t="s">
        <v>689</v>
      </c>
      <c r="C323" s="7" t="s">
        <v>690</v>
      </c>
      <c r="D323" s="6" t="s">
        <v>51</v>
      </c>
      <c r="E323" s="24">
        <v>0</v>
      </c>
      <c r="F323" s="8">
        <v>0</v>
      </c>
      <c r="G323" s="8">
        <v>0</v>
      </c>
      <c r="H323" s="24">
        <v>1237.1821</v>
      </c>
      <c r="I323" s="8">
        <v>1237.1821</v>
      </c>
      <c r="J323" s="8">
        <v>0</v>
      </c>
      <c r="K323" s="24">
        <v>8013.12806</v>
      </c>
      <c r="L323" s="8">
        <v>8013.12806</v>
      </c>
      <c r="M323" s="9">
        <v>0</v>
      </c>
    </row>
    <row r="324" spans="1:13" ht="20.25" customHeight="1">
      <c r="A324" s="6" t="s">
        <v>691</v>
      </c>
      <c r="B324" s="6" t="s">
        <v>692</v>
      </c>
      <c r="C324" s="7" t="s">
        <v>693</v>
      </c>
      <c r="D324" s="6" t="s">
        <v>51</v>
      </c>
      <c r="E324" s="24">
        <v>0</v>
      </c>
      <c r="F324" s="8">
        <v>0</v>
      </c>
      <c r="G324" s="8">
        <v>0</v>
      </c>
      <c r="H324" s="24">
        <v>0.65639</v>
      </c>
      <c r="I324" s="8">
        <v>0.65639</v>
      </c>
      <c r="J324" s="8">
        <v>0</v>
      </c>
      <c r="K324" s="24">
        <v>65.01274</v>
      </c>
      <c r="L324" s="8">
        <v>65.01274</v>
      </c>
      <c r="M324" s="9">
        <v>0</v>
      </c>
    </row>
    <row r="325" spans="1:13" ht="13.5" customHeight="1" thickBot="1">
      <c r="A325" s="6" t="s">
        <v>694</v>
      </c>
      <c r="B325" s="6" t="s">
        <v>695</v>
      </c>
      <c r="C325" s="7" t="s">
        <v>696</v>
      </c>
      <c r="D325" s="6" t="s">
        <v>51</v>
      </c>
      <c r="E325" s="24">
        <v>0.06</v>
      </c>
      <c r="F325" s="8">
        <v>0.06</v>
      </c>
      <c r="G325" s="8">
        <v>0</v>
      </c>
      <c r="H325" s="24">
        <v>16.44</v>
      </c>
      <c r="I325" s="8">
        <v>16.44</v>
      </c>
      <c r="J325" s="8">
        <v>0</v>
      </c>
      <c r="K325" s="24">
        <v>491.701</v>
      </c>
      <c r="L325" s="8">
        <v>491.701</v>
      </c>
      <c r="M325" s="9">
        <v>0</v>
      </c>
    </row>
    <row r="326" spans="1:13" ht="13.5" customHeight="1" thickBot="1">
      <c r="A326" s="34" t="s">
        <v>697</v>
      </c>
      <c r="B326" s="35"/>
      <c r="C326" s="10" t="s">
        <v>698</v>
      </c>
      <c r="D326" s="11" t="s">
        <v>38</v>
      </c>
      <c r="E326" s="25">
        <v>0.55756</v>
      </c>
      <c r="F326" s="12">
        <v>0.55756</v>
      </c>
      <c r="G326" s="12">
        <v>0</v>
      </c>
      <c r="H326" s="25">
        <v>2420.56653</v>
      </c>
      <c r="I326" s="12">
        <v>2420.56653</v>
      </c>
      <c r="J326" s="12">
        <v>0</v>
      </c>
      <c r="K326" s="25">
        <v>24651.82076</v>
      </c>
      <c r="L326" s="12">
        <v>24651.82076</v>
      </c>
      <c r="M326" s="13">
        <v>0</v>
      </c>
    </row>
    <row r="327" spans="1:13" ht="13.5" customHeight="1" thickBot="1">
      <c r="A327" s="36" t="s">
        <v>699</v>
      </c>
      <c r="B327" s="37"/>
      <c r="C327" s="14" t="s">
        <v>700</v>
      </c>
      <c r="D327" s="15" t="s">
        <v>38</v>
      </c>
      <c r="E327" s="26">
        <v>0.55756</v>
      </c>
      <c r="F327" s="16">
        <v>0.55756</v>
      </c>
      <c r="G327" s="16">
        <v>0</v>
      </c>
      <c r="H327" s="26">
        <v>2464.93325</v>
      </c>
      <c r="I327" s="16">
        <v>2464.93325</v>
      </c>
      <c r="J327" s="16">
        <v>0</v>
      </c>
      <c r="K327" s="26">
        <v>25078.71782</v>
      </c>
      <c r="L327" s="17">
        <v>25078.71782</v>
      </c>
      <c r="M327" s="18">
        <v>0</v>
      </c>
    </row>
    <row r="328" spans="1:13" ht="20.25" customHeight="1" thickBot="1">
      <c r="A328" s="6" t="s">
        <v>701</v>
      </c>
      <c r="B328" s="6" t="s">
        <v>702</v>
      </c>
      <c r="C328" s="7" t="s">
        <v>703</v>
      </c>
      <c r="D328" s="6" t="s">
        <v>51</v>
      </c>
      <c r="E328" s="24">
        <v>0</v>
      </c>
      <c r="F328" s="8">
        <v>0</v>
      </c>
      <c r="G328" s="8">
        <v>0</v>
      </c>
      <c r="H328" s="24">
        <v>0</v>
      </c>
      <c r="I328" s="8">
        <v>0</v>
      </c>
      <c r="J328" s="8">
        <v>0</v>
      </c>
      <c r="K328" s="24">
        <v>0.075</v>
      </c>
      <c r="L328" s="8">
        <v>0.075</v>
      </c>
      <c r="M328" s="9">
        <v>0</v>
      </c>
    </row>
    <row r="329" spans="1:13" ht="13.5" customHeight="1" thickBot="1">
      <c r="A329" s="34" t="s">
        <v>704</v>
      </c>
      <c r="B329" s="35"/>
      <c r="C329" s="10" t="s">
        <v>705</v>
      </c>
      <c r="D329" s="11" t="s">
        <v>38</v>
      </c>
      <c r="E329" s="25">
        <v>0</v>
      </c>
      <c r="F329" s="12">
        <v>0</v>
      </c>
      <c r="G329" s="12">
        <v>0</v>
      </c>
      <c r="H329" s="25">
        <v>0</v>
      </c>
      <c r="I329" s="12">
        <v>0</v>
      </c>
      <c r="J329" s="12">
        <v>0</v>
      </c>
      <c r="K329" s="25">
        <v>0.075</v>
      </c>
      <c r="L329" s="12">
        <v>0.075</v>
      </c>
      <c r="M329" s="13">
        <v>0</v>
      </c>
    </row>
    <row r="330" spans="1:13" ht="13.5" customHeight="1" thickBot="1">
      <c r="A330" s="36" t="s">
        <v>706</v>
      </c>
      <c r="B330" s="37"/>
      <c r="C330" s="14" t="s">
        <v>705</v>
      </c>
      <c r="D330" s="15" t="s">
        <v>38</v>
      </c>
      <c r="E330" s="26">
        <v>0</v>
      </c>
      <c r="F330" s="16">
        <v>0</v>
      </c>
      <c r="G330" s="16">
        <v>0</v>
      </c>
      <c r="H330" s="26">
        <v>0</v>
      </c>
      <c r="I330" s="16">
        <v>0</v>
      </c>
      <c r="J330" s="16">
        <v>0</v>
      </c>
      <c r="K330" s="26">
        <v>0.075</v>
      </c>
      <c r="L330" s="17">
        <v>0.075</v>
      </c>
      <c r="M330" s="18">
        <v>0</v>
      </c>
    </row>
    <row r="331" spans="1:13" ht="13.5" customHeight="1" thickBot="1">
      <c r="A331" s="29" t="s">
        <v>707</v>
      </c>
      <c r="B331" s="30"/>
      <c r="C331" s="31"/>
      <c r="D331" s="15" t="s">
        <v>38</v>
      </c>
      <c r="E331" s="26">
        <v>130076.17747</v>
      </c>
      <c r="F331" s="16">
        <v>130076.17747</v>
      </c>
      <c r="G331" s="16">
        <v>0</v>
      </c>
      <c r="H331" s="26">
        <v>152585.86897</v>
      </c>
      <c r="I331" s="16">
        <v>152585.86897</v>
      </c>
      <c r="J331" s="16">
        <v>0</v>
      </c>
      <c r="K331" s="26">
        <v>205463.84174</v>
      </c>
      <c r="L331" s="16">
        <v>205463.84174</v>
      </c>
      <c r="M331" s="19">
        <v>0</v>
      </c>
    </row>
    <row r="332" spans="1:13" ht="13.5" customHeight="1" thickBot="1">
      <c r="A332" s="51" t="s">
        <v>708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3"/>
    </row>
    <row r="333" spans="1:13" ht="13.5" customHeight="1" thickBot="1">
      <c r="A333" s="29" t="s">
        <v>709</v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1"/>
    </row>
    <row r="334" spans="1:13" ht="20.25" customHeight="1">
      <c r="A334" s="6" t="s">
        <v>710</v>
      </c>
      <c r="B334" s="6" t="s">
        <v>711</v>
      </c>
      <c r="C334" s="7" t="s">
        <v>712</v>
      </c>
      <c r="D334" s="6" t="s">
        <v>31</v>
      </c>
      <c r="E334" s="24">
        <v>0</v>
      </c>
      <c r="F334" s="8">
        <v>0</v>
      </c>
      <c r="G334" s="8">
        <v>0</v>
      </c>
      <c r="H334" s="24">
        <v>0</v>
      </c>
      <c r="I334" s="8">
        <v>0</v>
      </c>
      <c r="J334" s="8">
        <v>0</v>
      </c>
      <c r="K334" s="24">
        <v>38.05013</v>
      </c>
      <c r="L334" s="8">
        <v>38.05013</v>
      </c>
      <c r="M334" s="9">
        <v>0</v>
      </c>
    </row>
    <row r="335" spans="1:13" ht="20.25" customHeight="1">
      <c r="A335" s="6" t="s">
        <v>713</v>
      </c>
      <c r="B335" s="6" t="s">
        <v>714</v>
      </c>
      <c r="C335" s="7" t="s">
        <v>715</v>
      </c>
      <c r="D335" s="6" t="s">
        <v>31</v>
      </c>
      <c r="E335" s="24">
        <v>8.26305</v>
      </c>
      <c r="F335" s="8">
        <v>8.26305</v>
      </c>
      <c r="G335" s="8">
        <v>0</v>
      </c>
      <c r="H335" s="24">
        <v>0.00169</v>
      </c>
      <c r="I335" s="8">
        <v>0.00169</v>
      </c>
      <c r="J335" s="8">
        <v>0</v>
      </c>
      <c r="K335" s="24">
        <v>203.36227</v>
      </c>
      <c r="L335" s="8">
        <v>203.36227</v>
      </c>
      <c r="M335" s="9">
        <v>0</v>
      </c>
    </row>
    <row r="336" spans="1:13" ht="20.25" customHeight="1">
      <c r="A336" s="6" t="s">
        <v>716</v>
      </c>
      <c r="B336" s="6" t="s">
        <v>717</v>
      </c>
      <c r="C336" s="7" t="s">
        <v>718</v>
      </c>
      <c r="D336" s="6" t="s">
        <v>31</v>
      </c>
      <c r="E336" s="24">
        <v>104.55478</v>
      </c>
      <c r="F336" s="8">
        <v>104.55478</v>
      </c>
      <c r="G336" s="8">
        <v>0</v>
      </c>
      <c r="H336" s="24">
        <v>0</v>
      </c>
      <c r="I336" s="8">
        <v>0</v>
      </c>
      <c r="J336" s="8">
        <v>0</v>
      </c>
      <c r="K336" s="24">
        <v>369.58108</v>
      </c>
      <c r="L336" s="8">
        <v>369.58108</v>
      </c>
      <c r="M336" s="9">
        <v>0</v>
      </c>
    </row>
    <row r="337" spans="1:13" ht="20.25" customHeight="1" thickBot="1">
      <c r="A337" s="6" t="s">
        <v>719</v>
      </c>
      <c r="B337" s="6" t="s">
        <v>720</v>
      </c>
      <c r="C337" s="7" t="s">
        <v>721</v>
      </c>
      <c r="D337" s="6" t="s">
        <v>31</v>
      </c>
      <c r="E337" s="24">
        <v>859.04772</v>
      </c>
      <c r="F337" s="8">
        <v>859.04772</v>
      </c>
      <c r="G337" s="8">
        <v>0</v>
      </c>
      <c r="H337" s="24">
        <v>0</v>
      </c>
      <c r="I337" s="8">
        <v>0</v>
      </c>
      <c r="J337" s="8">
        <v>0</v>
      </c>
      <c r="K337" s="24">
        <v>7924.07599</v>
      </c>
      <c r="L337" s="8">
        <v>7924.07599</v>
      </c>
      <c r="M337" s="9">
        <v>0</v>
      </c>
    </row>
    <row r="338" spans="1:13" ht="22.5" customHeight="1" thickBot="1">
      <c r="A338" s="34" t="s">
        <v>722</v>
      </c>
      <c r="B338" s="35"/>
      <c r="C338" s="10" t="s">
        <v>723</v>
      </c>
      <c r="D338" s="11" t="s">
        <v>38</v>
      </c>
      <c r="E338" s="25">
        <v>971.86555</v>
      </c>
      <c r="F338" s="12">
        <v>971.86555</v>
      </c>
      <c r="G338" s="12">
        <v>0</v>
      </c>
      <c r="H338" s="25">
        <v>0.00169</v>
      </c>
      <c r="I338" s="12">
        <v>0.00169</v>
      </c>
      <c r="J338" s="12">
        <v>0</v>
      </c>
      <c r="K338" s="25">
        <v>8535.06947</v>
      </c>
      <c r="L338" s="12">
        <v>8535.06947</v>
      </c>
      <c r="M338" s="13">
        <v>0</v>
      </c>
    </row>
    <row r="339" spans="1:13" ht="29.25" customHeight="1">
      <c r="A339" s="6" t="s">
        <v>724</v>
      </c>
      <c r="B339" s="6" t="s">
        <v>725</v>
      </c>
      <c r="C339" s="7" t="s">
        <v>726</v>
      </c>
      <c r="D339" s="6" t="s">
        <v>31</v>
      </c>
      <c r="E339" s="24">
        <v>1413.7292</v>
      </c>
      <c r="F339" s="8">
        <v>1413.7292</v>
      </c>
      <c r="G339" s="8">
        <v>0</v>
      </c>
      <c r="H339" s="24">
        <v>0</v>
      </c>
      <c r="I339" s="8">
        <v>0</v>
      </c>
      <c r="J339" s="8">
        <v>0</v>
      </c>
      <c r="K339" s="24">
        <v>12937.29667</v>
      </c>
      <c r="L339" s="8">
        <v>12937.29667</v>
      </c>
      <c r="M339" s="9">
        <v>0</v>
      </c>
    </row>
    <row r="340" spans="1:13" ht="29.25" customHeight="1" thickBot="1">
      <c r="A340" s="6" t="s">
        <v>727</v>
      </c>
      <c r="B340" s="6" t="s">
        <v>728</v>
      </c>
      <c r="C340" s="7" t="s">
        <v>729</v>
      </c>
      <c r="D340" s="6" t="s">
        <v>31</v>
      </c>
      <c r="E340" s="24">
        <v>2069.39525</v>
      </c>
      <c r="F340" s="8">
        <v>2069.39525</v>
      </c>
      <c r="G340" s="8">
        <v>0</v>
      </c>
      <c r="H340" s="24">
        <v>17.0425</v>
      </c>
      <c r="I340" s="8">
        <v>17.0425</v>
      </c>
      <c r="J340" s="8">
        <v>0</v>
      </c>
      <c r="K340" s="24">
        <v>24502.45005</v>
      </c>
      <c r="L340" s="8">
        <v>24502.45005</v>
      </c>
      <c r="M340" s="9">
        <v>0</v>
      </c>
    </row>
    <row r="341" spans="1:13" ht="32.25" customHeight="1" thickBot="1">
      <c r="A341" s="34" t="s">
        <v>730</v>
      </c>
      <c r="B341" s="35"/>
      <c r="C341" s="10" t="s">
        <v>731</v>
      </c>
      <c r="D341" s="11" t="s">
        <v>38</v>
      </c>
      <c r="E341" s="25">
        <v>3483.12445</v>
      </c>
      <c r="F341" s="12">
        <v>3483.12445</v>
      </c>
      <c r="G341" s="12">
        <v>0</v>
      </c>
      <c r="H341" s="25">
        <v>17.0425</v>
      </c>
      <c r="I341" s="12">
        <v>17.0425</v>
      </c>
      <c r="J341" s="12">
        <v>0</v>
      </c>
      <c r="K341" s="25">
        <v>37439.74672</v>
      </c>
      <c r="L341" s="12">
        <v>37439.74672</v>
      </c>
      <c r="M341" s="13">
        <v>0</v>
      </c>
    </row>
    <row r="342" spans="1:13" ht="13.5" customHeight="1">
      <c r="A342" s="6" t="s">
        <v>732</v>
      </c>
      <c r="B342" s="6" t="s">
        <v>733</v>
      </c>
      <c r="C342" s="7" t="s">
        <v>734</v>
      </c>
      <c r="D342" s="6" t="s">
        <v>31</v>
      </c>
      <c r="E342" s="24">
        <v>9.82897</v>
      </c>
      <c r="F342" s="8">
        <v>9.82897</v>
      </c>
      <c r="G342" s="8">
        <v>0</v>
      </c>
      <c r="H342" s="24">
        <v>0</v>
      </c>
      <c r="I342" s="8">
        <v>0</v>
      </c>
      <c r="J342" s="8">
        <v>0</v>
      </c>
      <c r="K342" s="24">
        <v>138.64126</v>
      </c>
      <c r="L342" s="8">
        <v>138.64126</v>
      </c>
      <c r="M342" s="9">
        <v>0</v>
      </c>
    </row>
    <row r="343" spans="1:13" ht="20.25" customHeight="1" thickBot="1">
      <c r="A343" s="6" t="s">
        <v>735</v>
      </c>
      <c r="B343" s="6" t="s">
        <v>736</v>
      </c>
      <c r="C343" s="7" t="s">
        <v>737</v>
      </c>
      <c r="D343" s="6" t="s">
        <v>31</v>
      </c>
      <c r="E343" s="24">
        <v>1171.95096</v>
      </c>
      <c r="F343" s="8">
        <v>1171.95096</v>
      </c>
      <c r="G343" s="8">
        <v>0</v>
      </c>
      <c r="H343" s="24">
        <v>11.03347</v>
      </c>
      <c r="I343" s="8">
        <v>11.03347</v>
      </c>
      <c r="J343" s="8">
        <v>0</v>
      </c>
      <c r="K343" s="24">
        <v>10245.0675</v>
      </c>
      <c r="L343" s="8">
        <v>10245.0675</v>
      </c>
      <c r="M343" s="9">
        <v>0</v>
      </c>
    </row>
    <row r="344" spans="1:13" ht="22.5" customHeight="1" thickBot="1">
      <c r="A344" s="34" t="s">
        <v>738</v>
      </c>
      <c r="B344" s="35"/>
      <c r="C344" s="10" t="s">
        <v>739</v>
      </c>
      <c r="D344" s="11" t="s">
        <v>38</v>
      </c>
      <c r="E344" s="25">
        <v>1181.77993</v>
      </c>
      <c r="F344" s="12">
        <v>1181.77993</v>
      </c>
      <c r="G344" s="12">
        <v>0</v>
      </c>
      <c r="H344" s="25">
        <v>11.03347</v>
      </c>
      <c r="I344" s="12">
        <v>11.03347</v>
      </c>
      <c r="J344" s="12">
        <v>0</v>
      </c>
      <c r="K344" s="25">
        <v>10383.70876</v>
      </c>
      <c r="L344" s="12">
        <v>10383.70876</v>
      </c>
      <c r="M344" s="13">
        <v>0</v>
      </c>
    </row>
    <row r="345" spans="1:13" ht="20.25" customHeight="1" thickBot="1">
      <c r="A345" s="6" t="s">
        <v>740</v>
      </c>
      <c r="B345" s="6" t="s">
        <v>741</v>
      </c>
      <c r="C345" s="7" t="s">
        <v>742</v>
      </c>
      <c r="D345" s="6" t="s">
        <v>31</v>
      </c>
      <c r="E345" s="24">
        <v>842.4783</v>
      </c>
      <c r="F345" s="8">
        <v>842.4783</v>
      </c>
      <c r="G345" s="8">
        <v>0</v>
      </c>
      <c r="H345" s="24">
        <v>0.7783</v>
      </c>
      <c r="I345" s="8">
        <v>0.7783</v>
      </c>
      <c r="J345" s="8">
        <v>0</v>
      </c>
      <c r="K345" s="24">
        <v>7342.60245</v>
      </c>
      <c r="L345" s="8">
        <v>7342.60245</v>
      </c>
      <c r="M345" s="9">
        <v>0</v>
      </c>
    </row>
    <row r="346" spans="1:13" ht="22.5" customHeight="1" thickBot="1">
      <c r="A346" s="34" t="s">
        <v>743</v>
      </c>
      <c r="B346" s="35"/>
      <c r="C346" s="10" t="s">
        <v>744</v>
      </c>
      <c r="D346" s="11" t="s">
        <v>38</v>
      </c>
      <c r="E346" s="25">
        <v>842.4783</v>
      </c>
      <c r="F346" s="12">
        <v>842.4783</v>
      </c>
      <c r="G346" s="12">
        <v>0</v>
      </c>
      <c r="H346" s="25">
        <v>0.7783</v>
      </c>
      <c r="I346" s="12">
        <v>0.7783</v>
      </c>
      <c r="J346" s="12">
        <v>0</v>
      </c>
      <c r="K346" s="25">
        <v>7342.60245</v>
      </c>
      <c r="L346" s="12">
        <v>7342.60245</v>
      </c>
      <c r="M346" s="13">
        <v>0</v>
      </c>
    </row>
    <row r="347" spans="1:13" ht="20.25" customHeight="1">
      <c r="A347" s="6" t="s">
        <v>745</v>
      </c>
      <c r="B347" s="6" t="s">
        <v>746</v>
      </c>
      <c r="C347" s="7" t="s">
        <v>747</v>
      </c>
      <c r="D347" s="6" t="s">
        <v>31</v>
      </c>
      <c r="E347" s="24">
        <v>788.83175</v>
      </c>
      <c r="F347" s="8">
        <v>788.83175</v>
      </c>
      <c r="G347" s="8">
        <v>0</v>
      </c>
      <c r="H347" s="24">
        <v>0</v>
      </c>
      <c r="I347" s="8">
        <v>0</v>
      </c>
      <c r="J347" s="8">
        <v>0</v>
      </c>
      <c r="K347" s="24">
        <v>1534.99997</v>
      </c>
      <c r="L347" s="8">
        <v>1534.99997</v>
      </c>
      <c r="M347" s="9">
        <v>0</v>
      </c>
    </row>
    <row r="348" spans="1:13" ht="20.25" customHeight="1" thickBot="1">
      <c r="A348" s="6" t="s">
        <v>748</v>
      </c>
      <c r="B348" s="6" t="s">
        <v>749</v>
      </c>
      <c r="C348" s="7" t="s">
        <v>750</v>
      </c>
      <c r="D348" s="6" t="s">
        <v>31</v>
      </c>
      <c r="E348" s="24">
        <v>982.22491</v>
      </c>
      <c r="F348" s="8">
        <v>982.22491</v>
      </c>
      <c r="G348" s="8">
        <v>0</v>
      </c>
      <c r="H348" s="24">
        <v>8.08251</v>
      </c>
      <c r="I348" s="8">
        <v>8.08251</v>
      </c>
      <c r="J348" s="8">
        <v>0</v>
      </c>
      <c r="K348" s="24">
        <v>8297.11849</v>
      </c>
      <c r="L348" s="8">
        <v>8297.11849</v>
      </c>
      <c r="M348" s="9">
        <v>0</v>
      </c>
    </row>
    <row r="349" spans="1:13" ht="22.5" customHeight="1" thickBot="1">
      <c r="A349" s="34" t="s">
        <v>751</v>
      </c>
      <c r="B349" s="35"/>
      <c r="C349" s="10" t="s">
        <v>752</v>
      </c>
      <c r="D349" s="11" t="s">
        <v>38</v>
      </c>
      <c r="E349" s="25">
        <v>1771.05666</v>
      </c>
      <c r="F349" s="12">
        <v>1771.05666</v>
      </c>
      <c r="G349" s="12">
        <v>0</v>
      </c>
      <c r="H349" s="25">
        <v>8.08251</v>
      </c>
      <c r="I349" s="12">
        <v>8.08251</v>
      </c>
      <c r="J349" s="12">
        <v>0</v>
      </c>
      <c r="K349" s="25">
        <v>9832.11846</v>
      </c>
      <c r="L349" s="12">
        <v>9832.11846</v>
      </c>
      <c r="M349" s="13">
        <v>0</v>
      </c>
    </row>
    <row r="350" spans="1:13" ht="13.5" customHeight="1" thickBot="1">
      <c r="A350" s="36" t="s">
        <v>753</v>
      </c>
      <c r="B350" s="37"/>
      <c r="C350" s="14" t="s">
        <v>754</v>
      </c>
      <c r="D350" s="15" t="s">
        <v>38</v>
      </c>
      <c r="E350" s="26">
        <v>8250.30489</v>
      </c>
      <c r="F350" s="16">
        <v>8250.30489</v>
      </c>
      <c r="G350" s="16">
        <v>0</v>
      </c>
      <c r="H350" s="26">
        <v>36.93847</v>
      </c>
      <c r="I350" s="16">
        <v>36.93847</v>
      </c>
      <c r="J350" s="16">
        <v>0</v>
      </c>
      <c r="K350" s="26">
        <v>73533.24586</v>
      </c>
      <c r="L350" s="17">
        <v>73533.24586</v>
      </c>
      <c r="M350" s="18">
        <v>0</v>
      </c>
    </row>
    <row r="351" spans="1:13" ht="13.5" customHeight="1" thickBot="1">
      <c r="A351" s="6" t="s">
        <v>755</v>
      </c>
      <c r="B351" s="6" t="s">
        <v>756</v>
      </c>
      <c r="C351" s="7" t="s">
        <v>757</v>
      </c>
      <c r="D351" s="6" t="s">
        <v>31</v>
      </c>
      <c r="E351" s="24">
        <v>287.81576</v>
      </c>
      <c r="F351" s="8">
        <v>287.81576</v>
      </c>
      <c r="G351" s="8">
        <v>0</v>
      </c>
      <c r="H351" s="24">
        <v>0</v>
      </c>
      <c r="I351" s="8">
        <v>0</v>
      </c>
      <c r="J351" s="8">
        <v>0</v>
      </c>
      <c r="K351" s="24">
        <v>2684.02474</v>
      </c>
      <c r="L351" s="8">
        <v>2684.02474</v>
      </c>
      <c r="M351" s="9">
        <v>0</v>
      </c>
    </row>
    <row r="352" spans="1:13" ht="13.5" customHeight="1" thickBot="1">
      <c r="A352" s="34" t="s">
        <v>758</v>
      </c>
      <c r="B352" s="35"/>
      <c r="C352" s="10" t="s">
        <v>759</v>
      </c>
      <c r="D352" s="11" t="s">
        <v>38</v>
      </c>
      <c r="E352" s="25">
        <v>287.81576</v>
      </c>
      <c r="F352" s="12">
        <v>287.81576</v>
      </c>
      <c r="G352" s="12">
        <v>0</v>
      </c>
      <c r="H352" s="25">
        <v>0</v>
      </c>
      <c r="I352" s="12">
        <v>0</v>
      </c>
      <c r="J352" s="12">
        <v>0</v>
      </c>
      <c r="K352" s="25">
        <v>2684.02474</v>
      </c>
      <c r="L352" s="12">
        <v>2684.02474</v>
      </c>
      <c r="M352" s="13">
        <v>0</v>
      </c>
    </row>
    <row r="353" spans="1:13" ht="13.5" customHeight="1" thickBot="1">
      <c r="A353" s="36" t="s">
        <v>760</v>
      </c>
      <c r="B353" s="37"/>
      <c r="C353" s="14" t="s">
        <v>754</v>
      </c>
      <c r="D353" s="15" t="s">
        <v>38</v>
      </c>
      <c r="E353" s="26">
        <v>287.81576</v>
      </c>
      <c r="F353" s="16">
        <v>287.81576</v>
      </c>
      <c r="G353" s="16">
        <v>0</v>
      </c>
      <c r="H353" s="26">
        <v>0</v>
      </c>
      <c r="I353" s="16">
        <v>0</v>
      </c>
      <c r="J353" s="16">
        <v>0</v>
      </c>
      <c r="K353" s="26">
        <v>2684.02474</v>
      </c>
      <c r="L353" s="17">
        <v>2684.02474</v>
      </c>
      <c r="M353" s="18">
        <v>0</v>
      </c>
    </row>
    <row r="354" spans="1:13" ht="13.5" customHeight="1">
      <c r="A354" s="6" t="s">
        <v>761</v>
      </c>
      <c r="B354" s="6" t="s">
        <v>762</v>
      </c>
      <c r="C354" s="7" t="s">
        <v>763</v>
      </c>
      <c r="D354" s="6" t="s">
        <v>31</v>
      </c>
      <c r="E354" s="24">
        <v>0</v>
      </c>
      <c r="F354" s="8">
        <v>0</v>
      </c>
      <c r="G354" s="8">
        <v>0</v>
      </c>
      <c r="H354" s="24">
        <v>0</v>
      </c>
      <c r="I354" s="8">
        <v>0</v>
      </c>
      <c r="J354" s="8">
        <v>0</v>
      </c>
      <c r="K354" s="24">
        <v>79.98265</v>
      </c>
      <c r="L354" s="8">
        <v>79.98265</v>
      </c>
      <c r="M354" s="9">
        <v>0</v>
      </c>
    </row>
    <row r="355" spans="1:13" ht="13.5" customHeight="1" thickBot="1">
      <c r="A355" s="6" t="s">
        <v>764</v>
      </c>
      <c r="B355" s="6" t="s">
        <v>765</v>
      </c>
      <c r="C355" s="7" t="s">
        <v>766</v>
      </c>
      <c r="D355" s="6" t="s">
        <v>31</v>
      </c>
      <c r="E355" s="24">
        <v>184.71226</v>
      </c>
      <c r="F355" s="8">
        <v>184.71226</v>
      </c>
      <c r="G355" s="8">
        <v>0</v>
      </c>
      <c r="H355" s="24">
        <v>0</v>
      </c>
      <c r="I355" s="8">
        <v>0</v>
      </c>
      <c r="J355" s="8">
        <v>0</v>
      </c>
      <c r="K355" s="24">
        <v>2095.20602</v>
      </c>
      <c r="L355" s="8">
        <v>2095.20602</v>
      </c>
      <c r="M355" s="9">
        <v>0</v>
      </c>
    </row>
    <row r="356" spans="1:13" ht="13.5" customHeight="1" thickBot="1">
      <c r="A356" s="34" t="s">
        <v>767</v>
      </c>
      <c r="B356" s="35"/>
      <c r="C356" s="10" t="s">
        <v>768</v>
      </c>
      <c r="D356" s="11" t="s">
        <v>38</v>
      </c>
      <c r="E356" s="25">
        <v>184.71226</v>
      </c>
      <c r="F356" s="12">
        <v>184.71226</v>
      </c>
      <c r="G356" s="12">
        <v>0</v>
      </c>
      <c r="H356" s="25">
        <v>0</v>
      </c>
      <c r="I356" s="12">
        <v>0</v>
      </c>
      <c r="J356" s="12">
        <v>0</v>
      </c>
      <c r="K356" s="25">
        <v>2175.18867</v>
      </c>
      <c r="L356" s="12">
        <v>2175.18867</v>
      </c>
      <c r="M356" s="13">
        <v>0</v>
      </c>
    </row>
    <row r="357" spans="1:13" ht="13.5" customHeight="1" thickBot="1">
      <c r="A357" s="6" t="s">
        <v>769</v>
      </c>
      <c r="B357" s="6" t="s">
        <v>770</v>
      </c>
      <c r="C357" s="7" t="s">
        <v>771</v>
      </c>
      <c r="D357" s="6" t="s">
        <v>31</v>
      </c>
      <c r="E357" s="24">
        <v>105.79397</v>
      </c>
      <c r="F357" s="8">
        <v>105.79397</v>
      </c>
      <c r="G357" s="8">
        <v>0</v>
      </c>
      <c r="H357" s="24">
        <v>164.61335</v>
      </c>
      <c r="I357" s="8">
        <v>164.61335</v>
      </c>
      <c r="J357" s="8">
        <v>0</v>
      </c>
      <c r="K357" s="24">
        <v>535.20177</v>
      </c>
      <c r="L357" s="8">
        <v>535.20177</v>
      </c>
      <c r="M357" s="9">
        <v>0</v>
      </c>
    </row>
    <row r="358" spans="1:13" ht="13.5" customHeight="1" thickBot="1">
      <c r="A358" s="34" t="s">
        <v>772</v>
      </c>
      <c r="B358" s="35"/>
      <c r="C358" s="10" t="s">
        <v>771</v>
      </c>
      <c r="D358" s="11" t="s">
        <v>38</v>
      </c>
      <c r="E358" s="25">
        <v>105.79397</v>
      </c>
      <c r="F358" s="12">
        <v>105.79397</v>
      </c>
      <c r="G358" s="12">
        <v>0</v>
      </c>
      <c r="H358" s="25">
        <v>164.61335</v>
      </c>
      <c r="I358" s="12">
        <v>164.61335</v>
      </c>
      <c r="J358" s="12">
        <v>0</v>
      </c>
      <c r="K358" s="25">
        <v>535.20177</v>
      </c>
      <c r="L358" s="12">
        <v>535.20177</v>
      </c>
      <c r="M358" s="13">
        <v>0</v>
      </c>
    </row>
    <row r="359" spans="1:13" ht="13.5" customHeight="1" thickBot="1">
      <c r="A359" s="6" t="s">
        <v>773</v>
      </c>
      <c r="B359" s="6" t="s">
        <v>774</v>
      </c>
      <c r="C359" s="7" t="s">
        <v>775</v>
      </c>
      <c r="D359" s="6" t="s">
        <v>31</v>
      </c>
      <c r="E359" s="24">
        <v>0</v>
      </c>
      <c r="F359" s="8">
        <v>0</v>
      </c>
      <c r="G359" s="8">
        <v>0</v>
      </c>
      <c r="H359" s="24">
        <v>0</v>
      </c>
      <c r="I359" s="8">
        <v>0</v>
      </c>
      <c r="J359" s="8">
        <v>0</v>
      </c>
      <c r="K359" s="24">
        <v>3980.87323</v>
      </c>
      <c r="L359" s="8">
        <v>3980.87323</v>
      </c>
      <c r="M359" s="9">
        <v>0</v>
      </c>
    </row>
    <row r="360" spans="1:13" ht="22.5" customHeight="1" thickBot="1">
      <c r="A360" s="34" t="s">
        <v>776</v>
      </c>
      <c r="B360" s="35"/>
      <c r="C360" s="10" t="s">
        <v>775</v>
      </c>
      <c r="D360" s="11" t="s">
        <v>38</v>
      </c>
      <c r="E360" s="25">
        <v>0</v>
      </c>
      <c r="F360" s="12">
        <v>0</v>
      </c>
      <c r="G360" s="12">
        <v>0</v>
      </c>
      <c r="H360" s="25">
        <v>0</v>
      </c>
      <c r="I360" s="12">
        <v>0</v>
      </c>
      <c r="J360" s="12">
        <v>0</v>
      </c>
      <c r="K360" s="25">
        <v>3980.87323</v>
      </c>
      <c r="L360" s="12">
        <v>3980.87323</v>
      </c>
      <c r="M360" s="13">
        <v>0</v>
      </c>
    </row>
    <row r="361" spans="1:13" ht="13.5" customHeight="1">
      <c r="A361" s="6" t="s">
        <v>777</v>
      </c>
      <c r="B361" s="6" t="s">
        <v>778</v>
      </c>
      <c r="C361" s="7" t="s">
        <v>779</v>
      </c>
      <c r="D361" s="6" t="s">
        <v>31</v>
      </c>
      <c r="E361" s="24">
        <v>4.086</v>
      </c>
      <c r="F361" s="8">
        <v>4.086</v>
      </c>
      <c r="G361" s="8">
        <v>0</v>
      </c>
      <c r="H361" s="24">
        <v>0</v>
      </c>
      <c r="I361" s="8">
        <v>0</v>
      </c>
      <c r="J361" s="8">
        <v>0</v>
      </c>
      <c r="K361" s="24">
        <v>54.223</v>
      </c>
      <c r="L361" s="8">
        <v>54.223</v>
      </c>
      <c r="M361" s="9">
        <v>0</v>
      </c>
    </row>
    <row r="362" spans="1:13" ht="13.5" customHeight="1">
      <c r="A362" s="6" t="s">
        <v>780</v>
      </c>
      <c r="B362" s="6" t="s">
        <v>781</v>
      </c>
      <c r="C362" s="7" t="s">
        <v>782</v>
      </c>
      <c r="D362" s="6" t="s">
        <v>31</v>
      </c>
      <c r="E362" s="24">
        <v>0</v>
      </c>
      <c r="F362" s="8">
        <v>0</v>
      </c>
      <c r="G362" s="8">
        <v>0</v>
      </c>
      <c r="H362" s="24">
        <v>0</v>
      </c>
      <c r="I362" s="8">
        <v>0</v>
      </c>
      <c r="J362" s="8">
        <v>0</v>
      </c>
      <c r="K362" s="24">
        <v>1159.90964</v>
      </c>
      <c r="L362" s="8">
        <v>1159.90964</v>
      </c>
      <c r="M362" s="9">
        <v>0</v>
      </c>
    </row>
    <row r="363" spans="1:13" ht="13.5" customHeight="1">
      <c r="A363" s="6" t="s">
        <v>783</v>
      </c>
      <c r="B363" s="6" t="s">
        <v>784</v>
      </c>
      <c r="C363" s="7" t="s">
        <v>785</v>
      </c>
      <c r="D363" s="6" t="s">
        <v>31</v>
      </c>
      <c r="E363" s="24">
        <v>707.50134</v>
      </c>
      <c r="F363" s="8">
        <v>707.50134</v>
      </c>
      <c r="G363" s="8">
        <v>0</v>
      </c>
      <c r="H363" s="24">
        <v>0</v>
      </c>
      <c r="I363" s="8">
        <v>0</v>
      </c>
      <c r="J363" s="8">
        <v>0</v>
      </c>
      <c r="K363" s="24">
        <v>6993.90392</v>
      </c>
      <c r="L363" s="8">
        <v>6993.90392</v>
      </c>
      <c r="M363" s="9">
        <v>0</v>
      </c>
    </row>
    <row r="364" spans="1:13" ht="20.25" customHeight="1">
      <c r="A364" s="6" t="s">
        <v>786</v>
      </c>
      <c r="B364" s="6" t="s">
        <v>787</v>
      </c>
      <c r="C364" s="7" t="s">
        <v>788</v>
      </c>
      <c r="D364" s="6" t="s">
        <v>31</v>
      </c>
      <c r="E364" s="24">
        <v>31.3541</v>
      </c>
      <c r="F364" s="8">
        <v>31.3541</v>
      </c>
      <c r="G364" s="8">
        <v>0</v>
      </c>
      <c r="H364" s="24">
        <v>0</v>
      </c>
      <c r="I364" s="8">
        <v>0</v>
      </c>
      <c r="J364" s="8">
        <v>0</v>
      </c>
      <c r="K364" s="24">
        <v>760.67999</v>
      </c>
      <c r="L364" s="8">
        <v>760.67999</v>
      </c>
      <c r="M364" s="9">
        <v>0</v>
      </c>
    </row>
    <row r="365" spans="1:13" ht="13.5" customHeight="1" thickBot="1">
      <c r="A365" s="6" t="s">
        <v>789</v>
      </c>
      <c r="B365" s="6" t="s">
        <v>790</v>
      </c>
      <c r="C365" s="7" t="s">
        <v>791</v>
      </c>
      <c r="D365" s="6" t="s">
        <v>31</v>
      </c>
      <c r="E365" s="24">
        <v>47.68198</v>
      </c>
      <c r="F365" s="8">
        <v>47.68198</v>
      </c>
      <c r="G365" s="8">
        <v>0</v>
      </c>
      <c r="H365" s="24">
        <v>4.10365</v>
      </c>
      <c r="I365" s="8">
        <v>4.10365</v>
      </c>
      <c r="J365" s="8">
        <v>0</v>
      </c>
      <c r="K365" s="24">
        <v>1124.71945</v>
      </c>
      <c r="L365" s="8">
        <v>1124.71945</v>
      </c>
      <c r="M365" s="9">
        <v>0</v>
      </c>
    </row>
    <row r="366" spans="1:13" ht="13.5" customHeight="1" thickBot="1">
      <c r="A366" s="34" t="s">
        <v>792</v>
      </c>
      <c r="B366" s="35"/>
      <c r="C366" s="10" t="s">
        <v>793</v>
      </c>
      <c r="D366" s="11" t="s">
        <v>38</v>
      </c>
      <c r="E366" s="25">
        <v>790.62342</v>
      </c>
      <c r="F366" s="12">
        <v>790.62342</v>
      </c>
      <c r="G366" s="12">
        <v>0</v>
      </c>
      <c r="H366" s="25">
        <v>4.10365</v>
      </c>
      <c r="I366" s="12">
        <v>4.10365</v>
      </c>
      <c r="J366" s="12">
        <v>0</v>
      </c>
      <c r="K366" s="25">
        <v>10093.436</v>
      </c>
      <c r="L366" s="12">
        <v>10093.436</v>
      </c>
      <c r="M366" s="13">
        <v>0</v>
      </c>
    </row>
    <row r="367" spans="1:13" ht="13.5" customHeight="1" thickBot="1">
      <c r="A367" s="36" t="s">
        <v>794</v>
      </c>
      <c r="B367" s="37"/>
      <c r="C367" s="14" t="s">
        <v>793</v>
      </c>
      <c r="D367" s="15" t="s">
        <v>38</v>
      </c>
      <c r="E367" s="26">
        <v>1081.12965</v>
      </c>
      <c r="F367" s="16">
        <v>1081.12965</v>
      </c>
      <c r="G367" s="16">
        <v>0</v>
      </c>
      <c r="H367" s="26">
        <v>168.717</v>
      </c>
      <c r="I367" s="16">
        <v>168.717</v>
      </c>
      <c r="J367" s="16">
        <v>0</v>
      </c>
      <c r="K367" s="26">
        <v>16784.69967</v>
      </c>
      <c r="L367" s="17">
        <v>16784.69967</v>
      </c>
      <c r="M367" s="18">
        <v>0</v>
      </c>
    </row>
    <row r="368" spans="1:13" ht="13.5" customHeight="1">
      <c r="A368" s="6" t="s">
        <v>795</v>
      </c>
      <c r="B368" s="6" t="s">
        <v>796</v>
      </c>
      <c r="C368" s="7" t="s">
        <v>797</v>
      </c>
      <c r="D368" s="6" t="s">
        <v>31</v>
      </c>
      <c r="E368" s="24">
        <v>3330.91068</v>
      </c>
      <c r="F368" s="8">
        <v>3330.91068</v>
      </c>
      <c r="G368" s="8">
        <v>0</v>
      </c>
      <c r="H368" s="24">
        <v>0</v>
      </c>
      <c r="I368" s="8">
        <v>0</v>
      </c>
      <c r="J368" s="8">
        <v>0</v>
      </c>
      <c r="K368" s="24">
        <v>33211.20012</v>
      </c>
      <c r="L368" s="8">
        <v>33211.20012</v>
      </c>
      <c r="M368" s="9">
        <v>0</v>
      </c>
    </row>
    <row r="369" spans="1:13" ht="20.25" customHeight="1">
      <c r="A369" s="6" t="s">
        <v>798</v>
      </c>
      <c r="B369" s="6" t="s">
        <v>799</v>
      </c>
      <c r="C369" s="7" t="s">
        <v>800</v>
      </c>
      <c r="D369" s="6" t="s">
        <v>31</v>
      </c>
      <c r="E369" s="24">
        <v>514.77948</v>
      </c>
      <c r="F369" s="8">
        <v>514.77948</v>
      </c>
      <c r="G369" s="8">
        <v>0</v>
      </c>
      <c r="H369" s="24">
        <v>0</v>
      </c>
      <c r="I369" s="8">
        <v>0</v>
      </c>
      <c r="J369" s="8">
        <v>0</v>
      </c>
      <c r="K369" s="24">
        <v>5112.02719</v>
      </c>
      <c r="L369" s="8">
        <v>5112.02719</v>
      </c>
      <c r="M369" s="9">
        <v>0</v>
      </c>
    </row>
    <row r="370" spans="1:13" ht="13.5" customHeight="1" thickBot="1">
      <c r="A370" s="6" t="s">
        <v>801</v>
      </c>
      <c r="B370" s="6" t="s">
        <v>802</v>
      </c>
      <c r="C370" s="7" t="s">
        <v>803</v>
      </c>
      <c r="D370" s="6" t="s">
        <v>31</v>
      </c>
      <c r="E370" s="24">
        <v>19.56558</v>
      </c>
      <c r="F370" s="8">
        <v>19.56558</v>
      </c>
      <c r="G370" s="8">
        <v>0</v>
      </c>
      <c r="H370" s="24">
        <v>0</v>
      </c>
      <c r="I370" s="8">
        <v>0</v>
      </c>
      <c r="J370" s="8">
        <v>0</v>
      </c>
      <c r="K370" s="24">
        <v>187.52971</v>
      </c>
      <c r="L370" s="8">
        <v>187.52971</v>
      </c>
      <c r="M370" s="9">
        <v>0</v>
      </c>
    </row>
    <row r="371" spans="1:13" ht="13.5" customHeight="1" thickBot="1">
      <c r="A371" s="34" t="s">
        <v>804</v>
      </c>
      <c r="B371" s="35"/>
      <c r="C371" s="10" t="s">
        <v>805</v>
      </c>
      <c r="D371" s="11" t="s">
        <v>38</v>
      </c>
      <c r="E371" s="25">
        <v>3865.25574</v>
      </c>
      <c r="F371" s="12">
        <v>3865.25574</v>
      </c>
      <c r="G371" s="12">
        <v>0</v>
      </c>
      <c r="H371" s="25">
        <v>0</v>
      </c>
      <c r="I371" s="12">
        <v>0</v>
      </c>
      <c r="J371" s="12">
        <v>0</v>
      </c>
      <c r="K371" s="25">
        <v>38510.75702</v>
      </c>
      <c r="L371" s="12">
        <v>38510.75702</v>
      </c>
      <c r="M371" s="13">
        <v>0</v>
      </c>
    </row>
    <row r="372" spans="1:13" ht="13.5" customHeight="1">
      <c r="A372" s="6" t="s">
        <v>806</v>
      </c>
      <c r="B372" s="6" t="s">
        <v>807</v>
      </c>
      <c r="C372" s="7" t="s">
        <v>808</v>
      </c>
      <c r="D372" s="6" t="s">
        <v>31</v>
      </c>
      <c r="E372" s="24">
        <v>6.25847</v>
      </c>
      <c r="F372" s="8">
        <v>6.25847</v>
      </c>
      <c r="G372" s="8">
        <v>0</v>
      </c>
      <c r="H372" s="24">
        <v>0</v>
      </c>
      <c r="I372" s="8">
        <v>0</v>
      </c>
      <c r="J372" s="8">
        <v>0</v>
      </c>
      <c r="K372" s="24">
        <v>30.18956</v>
      </c>
      <c r="L372" s="8">
        <v>30.18956</v>
      </c>
      <c r="M372" s="9">
        <v>0</v>
      </c>
    </row>
    <row r="373" spans="1:13" ht="20.25" customHeight="1" thickBot="1">
      <c r="A373" s="6" t="s">
        <v>809</v>
      </c>
      <c r="B373" s="6" t="s">
        <v>810</v>
      </c>
      <c r="C373" s="7" t="s">
        <v>811</v>
      </c>
      <c r="D373" s="6" t="s">
        <v>31</v>
      </c>
      <c r="E373" s="24">
        <v>0</v>
      </c>
      <c r="F373" s="8">
        <v>0</v>
      </c>
      <c r="G373" s="8">
        <v>0</v>
      </c>
      <c r="H373" s="24">
        <v>0</v>
      </c>
      <c r="I373" s="8">
        <v>0</v>
      </c>
      <c r="J373" s="8">
        <v>0</v>
      </c>
      <c r="K373" s="24">
        <v>1435.41118</v>
      </c>
      <c r="L373" s="8">
        <v>1435.41118</v>
      </c>
      <c r="M373" s="9">
        <v>0</v>
      </c>
    </row>
    <row r="374" spans="1:13" ht="22.5" customHeight="1" thickBot="1">
      <c r="A374" s="34" t="s">
        <v>812</v>
      </c>
      <c r="B374" s="35"/>
      <c r="C374" s="10" t="s">
        <v>813</v>
      </c>
      <c r="D374" s="11" t="s">
        <v>38</v>
      </c>
      <c r="E374" s="25">
        <v>6.25847</v>
      </c>
      <c r="F374" s="12">
        <v>6.25847</v>
      </c>
      <c r="G374" s="12">
        <v>0</v>
      </c>
      <c r="H374" s="25">
        <v>0</v>
      </c>
      <c r="I374" s="12">
        <v>0</v>
      </c>
      <c r="J374" s="12">
        <v>0</v>
      </c>
      <c r="K374" s="25">
        <v>1465.60074</v>
      </c>
      <c r="L374" s="12">
        <v>1465.60074</v>
      </c>
      <c r="M374" s="13">
        <v>0</v>
      </c>
    </row>
    <row r="375" spans="1:13" ht="20.25" customHeight="1">
      <c r="A375" s="6" t="s">
        <v>814</v>
      </c>
      <c r="B375" s="6" t="s">
        <v>815</v>
      </c>
      <c r="C375" s="7" t="s">
        <v>816</v>
      </c>
      <c r="D375" s="6" t="s">
        <v>31</v>
      </c>
      <c r="E375" s="24">
        <v>167.23709</v>
      </c>
      <c r="F375" s="8">
        <v>167.23709</v>
      </c>
      <c r="G375" s="8">
        <v>0</v>
      </c>
      <c r="H375" s="24">
        <v>0</v>
      </c>
      <c r="I375" s="8">
        <v>0</v>
      </c>
      <c r="J375" s="8">
        <v>0</v>
      </c>
      <c r="K375" s="24">
        <v>1178.75779</v>
      </c>
      <c r="L375" s="8">
        <v>1178.75779</v>
      </c>
      <c r="M375" s="9">
        <v>0</v>
      </c>
    </row>
    <row r="376" spans="1:13" ht="20.25" customHeight="1">
      <c r="A376" s="6" t="s">
        <v>817</v>
      </c>
      <c r="B376" s="6" t="s">
        <v>818</v>
      </c>
      <c r="C376" s="7" t="s">
        <v>819</v>
      </c>
      <c r="D376" s="6" t="s">
        <v>31</v>
      </c>
      <c r="E376" s="24">
        <v>108.78157</v>
      </c>
      <c r="F376" s="8">
        <v>108.78157</v>
      </c>
      <c r="G376" s="8">
        <v>0</v>
      </c>
      <c r="H376" s="24">
        <v>0</v>
      </c>
      <c r="I376" s="8">
        <v>0</v>
      </c>
      <c r="J376" s="8">
        <v>0</v>
      </c>
      <c r="K376" s="24">
        <v>437.26061</v>
      </c>
      <c r="L376" s="8">
        <v>437.26061</v>
      </c>
      <c r="M376" s="9">
        <v>0</v>
      </c>
    </row>
    <row r="377" spans="1:13" ht="13.5" customHeight="1" thickBot="1">
      <c r="A377" s="6" t="s">
        <v>820</v>
      </c>
      <c r="B377" s="6" t="s">
        <v>821</v>
      </c>
      <c r="C377" s="7" t="s">
        <v>822</v>
      </c>
      <c r="D377" s="6" t="s">
        <v>31</v>
      </c>
      <c r="E377" s="24">
        <v>333.10121</v>
      </c>
      <c r="F377" s="8">
        <v>333.10121</v>
      </c>
      <c r="G377" s="8">
        <v>0</v>
      </c>
      <c r="H377" s="24">
        <v>0</v>
      </c>
      <c r="I377" s="8">
        <v>0</v>
      </c>
      <c r="J377" s="8">
        <v>0</v>
      </c>
      <c r="K377" s="24">
        <v>3165.45662</v>
      </c>
      <c r="L377" s="8">
        <v>3165.45662</v>
      </c>
      <c r="M377" s="9">
        <v>0</v>
      </c>
    </row>
    <row r="378" spans="1:13" ht="22.5" customHeight="1" thickBot="1">
      <c r="A378" s="34" t="s">
        <v>823</v>
      </c>
      <c r="B378" s="35"/>
      <c r="C378" s="10" t="s">
        <v>824</v>
      </c>
      <c r="D378" s="11" t="s">
        <v>38</v>
      </c>
      <c r="E378" s="25">
        <v>609.11987</v>
      </c>
      <c r="F378" s="12">
        <v>609.11987</v>
      </c>
      <c r="G378" s="12">
        <v>0</v>
      </c>
      <c r="H378" s="25">
        <v>0</v>
      </c>
      <c r="I378" s="12">
        <v>0</v>
      </c>
      <c r="J378" s="12">
        <v>0</v>
      </c>
      <c r="K378" s="25">
        <v>4781.47502</v>
      </c>
      <c r="L378" s="12">
        <v>4781.47502</v>
      </c>
      <c r="M378" s="13">
        <v>0</v>
      </c>
    </row>
    <row r="379" spans="1:13" ht="13.5" customHeight="1">
      <c r="A379" s="6" t="s">
        <v>825</v>
      </c>
      <c r="B379" s="6" t="s">
        <v>826</v>
      </c>
      <c r="C379" s="7" t="s">
        <v>827</v>
      </c>
      <c r="D379" s="6" t="s">
        <v>31</v>
      </c>
      <c r="E379" s="24">
        <v>131.23363</v>
      </c>
      <c r="F379" s="8">
        <v>131.23363</v>
      </c>
      <c r="G379" s="8">
        <v>0</v>
      </c>
      <c r="H379" s="24">
        <v>0</v>
      </c>
      <c r="I379" s="8">
        <v>0</v>
      </c>
      <c r="J379" s="8">
        <v>0</v>
      </c>
      <c r="K379" s="24">
        <v>2124.59629</v>
      </c>
      <c r="L379" s="8">
        <v>2124.59629</v>
      </c>
      <c r="M379" s="9">
        <v>0</v>
      </c>
    </row>
    <row r="380" spans="1:13" ht="13.5" customHeight="1">
      <c r="A380" s="6" t="s">
        <v>828</v>
      </c>
      <c r="B380" s="6" t="s">
        <v>829</v>
      </c>
      <c r="C380" s="7" t="s">
        <v>830</v>
      </c>
      <c r="D380" s="6" t="s">
        <v>31</v>
      </c>
      <c r="E380" s="24">
        <v>59.69462</v>
      </c>
      <c r="F380" s="8">
        <v>59.69462</v>
      </c>
      <c r="G380" s="8">
        <v>0</v>
      </c>
      <c r="H380" s="24">
        <v>0</v>
      </c>
      <c r="I380" s="8">
        <v>0</v>
      </c>
      <c r="J380" s="8">
        <v>0</v>
      </c>
      <c r="K380" s="24">
        <v>848.3827</v>
      </c>
      <c r="L380" s="8">
        <v>848.3827</v>
      </c>
      <c r="M380" s="9">
        <v>0</v>
      </c>
    </row>
    <row r="381" spans="1:13" ht="13.5" customHeight="1">
      <c r="A381" s="6" t="s">
        <v>831</v>
      </c>
      <c r="B381" s="6" t="s">
        <v>832</v>
      </c>
      <c r="C381" s="7" t="s">
        <v>833</v>
      </c>
      <c r="D381" s="6" t="s">
        <v>31</v>
      </c>
      <c r="E381" s="24">
        <v>34.75</v>
      </c>
      <c r="F381" s="8">
        <v>34.75</v>
      </c>
      <c r="G381" s="8">
        <v>0</v>
      </c>
      <c r="H381" s="24">
        <v>0</v>
      </c>
      <c r="I381" s="8">
        <v>0</v>
      </c>
      <c r="J381" s="8">
        <v>0</v>
      </c>
      <c r="K381" s="24">
        <v>349.352</v>
      </c>
      <c r="L381" s="8">
        <v>349.352</v>
      </c>
      <c r="M381" s="9">
        <v>0</v>
      </c>
    </row>
    <row r="382" spans="1:13" ht="13.5" customHeight="1" thickBot="1">
      <c r="A382" s="6" t="s">
        <v>834</v>
      </c>
      <c r="B382" s="6" t="s">
        <v>835</v>
      </c>
      <c r="C382" s="7" t="s">
        <v>836</v>
      </c>
      <c r="D382" s="6" t="s">
        <v>31</v>
      </c>
      <c r="E382" s="24">
        <v>138.54649</v>
      </c>
      <c r="F382" s="8">
        <v>138.54649</v>
      </c>
      <c r="G382" s="8">
        <v>0</v>
      </c>
      <c r="H382" s="24">
        <v>0</v>
      </c>
      <c r="I382" s="8">
        <v>0</v>
      </c>
      <c r="J382" s="8">
        <v>0</v>
      </c>
      <c r="K382" s="24">
        <v>1370.14523</v>
      </c>
      <c r="L382" s="8">
        <v>1370.14523</v>
      </c>
      <c r="M382" s="9">
        <v>0</v>
      </c>
    </row>
    <row r="383" spans="1:13" ht="13.5" customHeight="1" thickBot="1">
      <c r="A383" s="34" t="s">
        <v>837</v>
      </c>
      <c r="B383" s="35"/>
      <c r="C383" s="10" t="s">
        <v>838</v>
      </c>
      <c r="D383" s="11" t="s">
        <v>38</v>
      </c>
      <c r="E383" s="25">
        <v>364.22474</v>
      </c>
      <c r="F383" s="12">
        <v>364.22474</v>
      </c>
      <c r="G383" s="12">
        <v>0</v>
      </c>
      <c r="H383" s="25">
        <v>0</v>
      </c>
      <c r="I383" s="12">
        <v>0</v>
      </c>
      <c r="J383" s="12">
        <v>0</v>
      </c>
      <c r="K383" s="25">
        <v>4692.47622</v>
      </c>
      <c r="L383" s="12">
        <v>4692.47622</v>
      </c>
      <c r="M383" s="13">
        <v>0</v>
      </c>
    </row>
    <row r="384" spans="1:13" ht="13.5" customHeight="1">
      <c r="A384" s="6" t="s">
        <v>839</v>
      </c>
      <c r="B384" s="6" t="s">
        <v>840</v>
      </c>
      <c r="C384" s="7" t="s">
        <v>841</v>
      </c>
      <c r="D384" s="6" t="s">
        <v>31</v>
      </c>
      <c r="E384" s="24">
        <v>13.70268</v>
      </c>
      <c r="F384" s="8">
        <v>13.70268</v>
      </c>
      <c r="G384" s="8">
        <v>0</v>
      </c>
      <c r="H384" s="24">
        <v>0</v>
      </c>
      <c r="I384" s="8">
        <v>0</v>
      </c>
      <c r="J384" s="8">
        <v>0</v>
      </c>
      <c r="K384" s="24">
        <v>217.14726</v>
      </c>
      <c r="L384" s="8">
        <v>217.14726</v>
      </c>
      <c r="M384" s="9">
        <v>0</v>
      </c>
    </row>
    <row r="385" spans="1:13" ht="13.5" customHeight="1">
      <c r="A385" s="6" t="s">
        <v>842</v>
      </c>
      <c r="B385" s="6" t="s">
        <v>843</v>
      </c>
      <c r="C385" s="7" t="s">
        <v>844</v>
      </c>
      <c r="D385" s="6" t="s">
        <v>31</v>
      </c>
      <c r="E385" s="24">
        <v>4.45384</v>
      </c>
      <c r="F385" s="8">
        <v>4.45384</v>
      </c>
      <c r="G385" s="8">
        <v>0</v>
      </c>
      <c r="H385" s="24">
        <v>0</v>
      </c>
      <c r="I385" s="8">
        <v>0</v>
      </c>
      <c r="J385" s="8">
        <v>0</v>
      </c>
      <c r="K385" s="24">
        <v>545.65102</v>
      </c>
      <c r="L385" s="8">
        <v>545.65102</v>
      </c>
      <c r="M385" s="9">
        <v>0</v>
      </c>
    </row>
    <row r="386" spans="1:13" ht="13.5" customHeight="1">
      <c r="A386" s="6" t="s">
        <v>845</v>
      </c>
      <c r="B386" s="6" t="s">
        <v>846</v>
      </c>
      <c r="C386" s="7" t="s">
        <v>847</v>
      </c>
      <c r="D386" s="6" t="s">
        <v>31</v>
      </c>
      <c r="E386" s="24">
        <v>19.8035</v>
      </c>
      <c r="F386" s="8">
        <v>19.8035</v>
      </c>
      <c r="G386" s="8">
        <v>0</v>
      </c>
      <c r="H386" s="24">
        <v>0</v>
      </c>
      <c r="I386" s="8">
        <v>0</v>
      </c>
      <c r="J386" s="8">
        <v>0</v>
      </c>
      <c r="K386" s="24">
        <v>198.65488</v>
      </c>
      <c r="L386" s="8">
        <v>198.65488</v>
      </c>
      <c r="M386" s="9">
        <v>0</v>
      </c>
    </row>
    <row r="387" spans="1:13" ht="13.5" customHeight="1">
      <c r="A387" s="6" t="s">
        <v>848</v>
      </c>
      <c r="B387" s="6" t="s">
        <v>849</v>
      </c>
      <c r="C387" s="7" t="s">
        <v>850</v>
      </c>
      <c r="D387" s="6" t="s">
        <v>31</v>
      </c>
      <c r="E387" s="24">
        <v>3.1792</v>
      </c>
      <c r="F387" s="8">
        <v>3.1792</v>
      </c>
      <c r="G387" s="8">
        <v>0</v>
      </c>
      <c r="H387" s="24">
        <v>0</v>
      </c>
      <c r="I387" s="8">
        <v>0</v>
      </c>
      <c r="J387" s="8">
        <v>0</v>
      </c>
      <c r="K387" s="24">
        <v>75.2188</v>
      </c>
      <c r="L387" s="8">
        <v>75.2188</v>
      </c>
      <c r="M387" s="9">
        <v>0</v>
      </c>
    </row>
    <row r="388" spans="1:13" ht="13.5" customHeight="1">
      <c r="A388" s="6" t="s">
        <v>851</v>
      </c>
      <c r="B388" s="6" t="s">
        <v>852</v>
      </c>
      <c r="C388" s="7" t="s">
        <v>853</v>
      </c>
      <c r="D388" s="6" t="s">
        <v>31</v>
      </c>
      <c r="E388" s="24">
        <v>6</v>
      </c>
      <c r="F388" s="8">
        <v>6</v>
      </c>
      <c r="G388" s="8">
        <v>0</v>
      </c>
      <c r="H388" s="24">
        <v>0</v>
      </c>
      <c r="I388" s="8">
        <v>0</v>
      </c>
      <c r="J388" s="8">
        <v>0</v>
      </c>
      <c r="K388" s="24">
        <v>31.82</v>
      </c>
      <c r="L388" s="8">
        <v>31.82</v>
      </c>
      <c r="M388" s="9">
        <v>0</v>
      </c>
    </row>
    <row r="389" spans="1:13" ht="13.5" customHeight="1" thickBot="1">
      <c r="A389" s="6" t="s">
        <v>854</v>
      </c>
      <c r="B389" s="6" t="s">
        <v>855</v>
      </c>
      <c r="C389" s="7" t="s">
        <v>856</v>
      </c>
      <c r="D389" s="6" t="s">
        <v>31</v>
      </c>
      <c r="E389" s="24">
        <v>1.13904</v>
      </c>
      <c r="F389" s="8">
        <v>1.13904</v>
      </c>
      <c r="G389" s="8">
        <v>0</v>
      </c>
      <c r="H389" s="24">
        <v>0</v>
      </c>
      <c r="I389" s="8">
        <v>0</v>
      </c>
      <c r="J389" s="8">
        <v>0</v>
      </c>
      <c r="K389" s="24">
        <v>12.5844</v>
      </c>
      <c r="L389" s="8">
        <v>12.5844</v>
      </c>
      <c r="M389" s="9">
        <v>0</v>
      </c>
    </row>
    <row r="390" spans="1:13" ht="13.5" customHeight="1" thickBot="1">
      <c r="A390" s="34" t="s">
        <v>857</v>
      </c>
      <c r="B390" s="35"/>
      <c r="C390" s="10" t="s">
        <v>856</v>
      </c>
      <c r="D390" s="11" t="s">
        <v>38</v>
      </c>
      <c r="E390" s="25">
        <v>48.27826</v>
      </c>
      <c r="F390" s="12">
        <v>48.27826</v>
      </c>
      <c r="G390" s="12">
        <v>0</v>
      </c>
      <c r="H390" s="25">
        <v>0</v>
      </c>
      <c r="I390" s="12">
        <v>0</v>
      </c>
      <c r="J390" s="12">
        <v>0</v>
      </c>
      <c r="K390" s="25">
        <v>1081.07636</v>
      </c>
      <c r="L390" s="12">
        <v>1081.07636</v>
      </c>
      <c r="M390" s="13">
        <v>0</v>
      </c>
    </row>
    <row r="391" spans="1:13" ht="13.5" customHeight="1" thickBot="1">
      <c r="A391" s="6" t="s">
        <v>858</v>
      </c>
      <c r="B391" s="6" t="s">
        <v>859</v>
      </c>
      <c r="C391" s="7" t="s">
        <v>860</v>
      </c>
      <c r="D391" s="6" t="s">
        <v>31</v>
      </c>
      <c r="E391" s="24">
        <v>380.43976</v>
      </c>
      <c r="F391" s="8">
        <v>380.43976</v>
      </c>
      <c r="G391" s="8">
        <v>0</v>
      </c>
      <c r="H391" s="24">
        <v>0</v>
      </c>
      <c r="I391" s="8">
        <v>0</v>
      </c>
      <c r="J391" s="8">
        <v>0</v>
      </c>
      <c r="K391" s="24">
        <v>3696.92085</v>
      </c>
      <c r="L391" s="8">
        <v>3696.92085</v>
      </c>
      <c r="M391" s="9">
        <v>0</v>
      </c>
    </row>
    <row r="392" spans="1:13" ht="13.5" customHeight="1" thickBot="1">
      <c r="A392" s="34" t="s">
        <v>861</v>
      </c>
      <c r="B392" s="35"/>
      <c r="C392" s="10" t="s">
        <v>860</v>
      </c>
      <c r="D392" s="11" t="s">
        <v>38</v>
      </c>
      <c r="E392" s="25">
        <v>380.43976</v>
      </c>
      <c r="F392" s="12">
        <v>380.43976</v>
      </c>
      <c r="G392" s="12">
        <v>0</v>
      </c>
      <c r="H392" s="25">
        <v>0</v>
      </c>
      <c r="I392" s="12">
        <v>0</v>
      </c>
      <c r="J392" s="12">
        <v>0</v>
      </c>
      <c r="K392" s="25">
        <v>3696.92085</v>
      </c>
      <c r="L392" s="12">
        <v>3696.92085</v>
      </c>
      <c r="M392" s="13">
        <v>0</v>
      </c>
    </row>
    <row r="393" spans="1:13" ht="13.5" customHeight="1" thickBot="1">
      <c r="A393" s="36" t="s">
        <v>862</v>
      </c>
      <c r="B393" s="37"/>
      <c r="C393" s="14" t="s">
        <v>863</v>
      </c>
      <c r="D393" s="15" t="s">
        <v>38</v>
      </c>
      <c r="E393" s="26">
        <v>5273.57684</v>
      </c>
      <c r="F393" s="16">
        <v>5273.57684</v>
      </c>
      <c r="G393" s="16">
        <v>0</v>
      </c>
      <c r="H393" s="26">
        <v>0</v>
      </c>
      <c r="I393" s="16">
        <v>0</v>
      </c>
      <c r="J393" s="16">
        <v>0</v>
      </c>
      <c r="K393" s="26">
        <v>54228.30621</v>
      </c>
      <c r="L393" s="17">
        <v>54228.30621</v>
      </c>
      <c r="M393" s="18">
        <v>0</v>
      </c>
    </row>
    <row r="394" spans="1:13" ht="20.25" customHeight="1">
      <c r="A394" s="6" t="s">
        <v>864</v>
      </c>
      <c r="B394" s="6" t="s">
        <v>865</v>
      </c>
      <c r="C394" s="7" t="s">
        <v>866</v>
      </c>
      <c r="D394" s="6" t="s">
        <v>31</v>
      </c>
      <c r="E394" s="24">
        <v>265.18567</v>
      </c>
      <c r="F394" s="8">
        <v>265.18567</v>
      </c>
      <c r="G394" s="8">
        <v>0</v>
      </c>
      <c r="H394" s="24">
        <v>0.00177</v>
      </c>
      <c r="I394" s="8">
        <v>0.00177</v>
      </c>
      <c r="J394" s="8">
        <v>0</v>
      </c>
      <c r="K394" s="24">
        <v>2427.96155</v>
      </c>
      <c r="L394" s="8">
        <v>2427.96155</v>
      </c>
      <c r="M394" s="9">
        <v>0</v>
      </c>
    </row>
    <row r="395" spans="1:13" ht="13.5" customHeight="1">
      <c r="A395" s="6" t="s">
        <v>867</v>
      </c>
      <c r="B395" s="6" t="s">
        <v>868</v>
      </c>
      <c r="C395" s="7" t="s">
        <v>869</v>
      </c>
      <c r="D395" s="6" t="s">
        <v>31</v>
      </c>
      <c r="E395" s="24">
        <v>102.00222</v>
      </c>
      <c r="F395" s="8">
        <v>102.00222</v>
      </c>
      <c r="G395" s="8">
        <v>0</v>
      </c>
      <c r="H395" s="24">
        <v>0</v>
      </c>
      <c r="I395" s="8">
        <v>0</v>
      </c>
      <c r="J395" s="8">
        <v>0</v>
      </c>
      <c r="K395" s="24">
        <v>1101.8717</v>
      </c>
      <c r="L395" s="8">
        <v>1101.8717</v>
      </c>
      <c r="M395" s="9">
        <v>0</v>
      </c>
    </row>
    <row r="396" spans="1:13" ht="13.5" customHeight="1">
      <c r="A396" s="6" t="s">
        <v>870</v>
      </c>
      <c r="B396" s="6" t="s">
        <v>871</v>
      </c>
      <c r="C396" s="7" t="s">
        <v>872</v>
      </c>
      <c r="D396" s="6" t="s">
        <v>31</v>
      </c>
      <c r="E396" s="24">
        <v>0</v>
      </c>
      <c r="F396" s="8">
        <v>0</v>
      </c>
      <c r="G396" s="8">
        <v>0</v>
      </c>
      <c r="H396" s="24">
        <v>0</v>
      </c>
      <c r="I396" s="8">
        <v>0</v>
      </c>
      <c r="J396" s="8">
        <v>0</v>
      </c>
      <c r="K396" s="24">
        <v>26.47</v>
      </c>
      <c r="L396" s="8">
        <v>26.47</v>
      </c>
      <c r="M396" s="9">
        <v>0</v>
      </c>
    </row>
    <row r="397" spans="1:13" ht="13.5" customHeight="1" thickBot="1">
      <c r="A397" s="6" t="s">
        <v>873</v>
      </c>
      <c r="B397" s="6" t="s">
        <v>874</v>
      </c>
      <c r="C397" s="7" t="s">
        <v>875</v>
      </c>
      <c r="D397" s="6" t="s">
        <v>31</v>
      </c>
      <c r="E397" s="24">
        <v>156.08833</v>
      </c>
      <c r="F397" s="8">
        <v>156.08833</v>
      </c>
      <c r="G397" s="8">
        <v>0</v>
      </c>
      <c r="H397" s="24">
        <v>0</v>
      </c>
      <c r="I397" s="8">
        <v>0</v>
      </c>
      <c r="J397" s="8">
        <v>0</v>
      </c>
      <c r="K397" s="24">
        <v>536.0691</v>
      </c>
      <c r="L397" s="8">
        <v>536.0691</v>
      </c>
      <c r="M397" s="9">
        <v>0</v>
      </c>
    </row>
    <row r="398" spans="1:13" ht="13.5" customHeight="1" thickBot="1">
      <c r="A398" s="34" t="s">
        <v>876</v>
      </c>
      <c r="B398" s="35"/>
      <c r="C398" s="10" t="s">
        <v>877</v>
      </c>
      <c r="D398" s="11" t="s">
        <v>38</v>
      </c>
      <c r="E398" s="25">
        <v>523.27622</v>
      </c>
      <c r="F398" s="12">
        <v>523.27622</v>
      </c>
      <c r="G398" s="12">
        <v>0</v>
      </c>
      <c r="H398" s="25">
        <v>0.00177</v>
      </c>
      <c r="I398" s="12">
        <v>0.00177</v>
      </c>
      <c r="J398" s="12">
        <v>0</v>
      </c>
      <c r="K398" s="25">
        <v>4092.37235</v>
      </c>
      <c r="L398" s="12">
        <v>4092.37235</v>
      </c>
      <c r="M398" s="13">
        <v>0</v>
      </c>
    </row>
    <row r="399" spans="1:13" ht="13.5" customHeight="1" thickBot="1">
      <c r="A399" s="36" t="s">
        <v>878</v>
      </c>
      <c r="B399" s="37"/>
      <c r="C399" s="14" t="s">
        <v>877</v>
      </c>
      <c r="D399" s="15" t="s">
        <v>38</v>
      </c>
      <c r="E399" s="26">
        <v>523.27622</v>
      </c>
      <c r="F399" s="16">
        <v>523.27622</v>
      </c>
      <c r="G399" s="16">
        <v>0</v>
      </c>
      <c r="H399" s="26">
        <v>0.00177</v>
      </c>
      <c r="I399" s="16">
        <v>0.00177</v>
      </c>
      <c r="J399" s="16">
        <v>0</v>
      </c>
      <c r="K399" s="26">
        <v>4092.37235</v>
      </c>
      <c r="L399" s="17">
        <v>4092.37235</v>
      </c>
      <c r="M399" s="18">
        <v>0</v>
      </c>
    </row>
    <row r="400" spans="1:13" ht="13.5" customHeight="1">
      <c r="A400" s="6" t="s">
        <v>879</v>
      </c>
      <c r="B400" s="6" t="s">
        <v>880</v>
      </c>
      <c r="C400" s="7" t="s">
        <v>881</v>
      </c>
      <c r="D400" s="6" t="s">
        <v>31</v>
      </c>
      <c r="E400" s="24">
        <v>22.07487</v>
      </c>
      <c r="F400" s="8">
        <v>22.07487</v>
      </c>
      <c r="G400" s="8">
        <v>0</v>
      </c>
      <c r="H400" s="24">
        <v>791.33834</v>
      </c>
      <c r="I400" s="8">
        <v>791.33834</v>
      </c>
      <c r="J400" s="8">
        <v>0</v>
      </c>
      <c r="K400" s="24">
        <v>0.53134</v>
      </c>
      <c r="L400" s="8">
        <v>0.53134</v>
      </c>
      <c r="M400" s="9">
        <v>0</v>
      </c>
    </row>
    <row r="401" spans="1:13" ht="13.5" customHeight="1">
      <c r="A401" s="6" t="s">
        <v>882</v>
      </c>
      <c r="B401" s="6" t="s">
        <v>880</v>
      </c>
      <c r="C401" s="7" t="s">
        <v>881</v>
      </c>
      <c r="D401" s="6" t="s">
        <v>51</v>
      </c>
      <c r="E401" s="24">
        <v>0</v>
      </c>
      <c r="F401" s="8">
        <v>0</v>
      </c>
      <c r="G401" s="8">
        <v>0</v>
      </c>
      <c r="H401" s="24">
        <v>0</v>
      </c>
      <c r="I401" s="8">
        <v>0</v>
      </c>
      <c r="J401" s="8">
        <v>0</v>
      </c>
      <c r="K401" s="24">
        <v>-562.88699</v>
      </c>
      <c r="L401" s="8">
        <v>-562.88699</v>
      </c>
      <c r="M401" s="9">
        <v>0</v>
      </c>
    </row>
    <row r="402" spans="1:13" ht="20.25" customHeight="1">
      <c r="A402" s="6" t="s">
        <v>883</v>
      </c>
      <c r="B402" s="6" t="s">
        <v>884</v>
      </c>
      <c r="C402" s="7" t="s">
        <v>885</v>
      </c>
      <c r="D402" s="6" t="s">
        <v>31</v>
      </c>
      <c r="E402" s="24">
        <v>1093.35215</v>
      </c>
      <c r="F402" s="8">
        <v>1093.35215</v>
      </c>
      <c r="G402" s="8">
        <v>0</v>
      </c>
      <c r="H402" s="24">
        <v>1420.43406</v>
      </c>
      <c r="I402" s="8">
        <v>1420.43406</v>
      </c>
      <c r="J402" s="8">
        <v>0</v>
      </c>
      <c r="K402" s="24">
        <v>0</v>
      </c>
      <c r="L402" s="8">
        <v>0</v>
      </c>
      <c r="M402" s="9">
        <v>0</v>
      </c>
    </row>
    <row r="403" spans="1:13" ht="20.25" customHeight="1">
      <c r="A403" s="6" t="s">
        <v>886</v>
      </c>
      <c r="B403" s="6" t="s">
        <v>884</v>
      </c>
      <c r="C403" s="7" t="s">
        <v>885</v>
      </c>
      <c r="D403" s="6" t="s">
        <v>51</v>
      </c>
      <c r="E403" s="24">
        <v>0</v>
      </c>
      <c r="F403" s="8">
        <v>0</v>
      </c>
      <c r="G403" s="8">
        <v>0</v>
      </c>
      <c r="H403" s="24">
        <v>0</v>
      </c>
      <c r="I403" s="8">
        <v>0</v>
      </c>
      <c r="J403" s="8">
        <v>0</v>
      </c>
      <c r="K403" s="24">
        <v>-8721.11686</v>
      </c>
      <c r="L403" s="8">
        <v>-8721.11686</v>
      </c>
      <c r="M403" s="9">
        <v>0</v>
      </c>
    </row>
    <row r="404" spans="1:13" ht="20.25" customHeight="1">
      <c r="A404" s="6" t="s">
        <v>887</v>
      </c>
      <c r="B404" s="6" t="s">
        <v>888</v>
      </c>
      <c r="C404" s="7" t="s">
        <v>889</v>
      </c>
      <c r="D404" s="6" t="s">
        <v>31</v>
      </c>
      <c r="E404" s="24">
        <v>426.16168</v>
      </c>
      <c r="F404" s="8">
        <v>426.16168</v>
      </c>
      <c r="G404" s="8">
        <v>0</v>
      </c>
      <c r="H404" s="24">
        <v>357.33156</v>
      </c>
      <c r="I404" s="8">
        <v>357.33156</v>
      </c>
      <c r="J404" s="8">
        <v>0</v>
      </c>
      <c r="K404" s="24">
        <v>935.66862</v>
      </c>
      <c r="L404" s="8">
        <v>935.66862</v>
      </c>
      <c r="M404" s="9">
        <v>0</v>
      </c>
    </row>
    <row r="405" spans="1:13" ht="20.25" customHeight="1">
      <c r="A405" s="6" t="s">
        <v>890</v>
      </c>
      <c r="B405" s="6" t="s">
        <v>891</v>
      </c>
      <c r="C405" s="7" t="s">
        <v>892</v>
      </c>
      <c r="D405" s="6" t="s">
        <v>31</v>
      </c>
      <c r="E405" s="24">
        <v>8.70542</v>
      </c>
      <c r="F405" s="8">
        <v>8.70542</v>
      </c>
      <c r="G405" s="8">
        <v>0</v>
      </c>
      <c r="H405" s="24">
        <v>2.71357</v>
      </c>
      <c r="I405" s="8">
        <v>2.71357</v>
      </c>
      <c r="J405" s="8">
        <v>0</v>
      </c>
      <c r="K405" s="24">
        <v>455.75621</v>
      </c>
      <c r="L405" s="8">
        <v>455.75621</v>
      </c>
      <c r="M405" s="9">
        <v>0</v>
      </c>
    </row>
    <row r="406" spans="1:13" ht="20.25" customHeight="1" thickBot="1">
      <c r="A406" s="6" t="s">
        <v>893</v>
      </c>
      <c r="B406" s="6" t="s">
        <v>891</v>
      </c>
      <c r="C406" s="7" t="s">
        <v>892</v>
      </c>
      <c r="D406" s="6" t="s">
        <v>51</v>
      </c>
      <c r="E406" s="24">
        <v>0</v>
      </c>
      <c r="F406" s="8">
        <v>0</v>
      </c>
      <c r="G406" s="8">
        <v>0</v>
      </c>
      <c r="H406" s="24">
        <v>0</v>
      </c>
      <c r="I406" s="8">
        <v>0</v>
      </c>
      <c r="J406" s="8">
        <v>0</v>
      </c>
      <c r="K406" s="24">
        <v>-22.52537</v>
      </c>
      <c r="L406" s="8">
        <v>-22.52537</v>
      </c>
      <c r="M406" s="9">
        <v>0</v>
      </c>
    </row>
    <row r="407" spans="1:13" ht="13.5" customHeight="1" thickBot="1">
      <c r="A407" s="34" t="s">
        <v>894</v>
      </c>
      <c r="B407" s="35"/>
      <c r="C407" s="10" t="s">
        <v>895</v>
      </c>
      <c r="D407" s="11" t="s">
        <v>38</v>
      </c>
      <c r="E407" s="25">
        <v>1550.29412</v>
      </c>
      <c r="F407" s="12">
        <v>1550.29412</v>
      </c>
      <c r="G407" s="12">
        <v>0</v>
      </c>
      <c r="H407" s="25">
        <v>2571.81753</v>
      </c>
      <c r="I407" s="12">
        <v>2571.81753</v>
      </c>
      <c r="J407" s="12">
        <v>0</v>
      </c>
      <c r="K407" s="25">
        <v>-7914.57305</v>
      </c>
      <c r="L407" s="12">
        <v>-7914.57305</v>
      </c>
      <c r="M407" s="13">
        <v>0</v>
      </c>
    </row>
    <row r="408" spans="1:13" ht="13.5" customHeight="1" thickBot="1">
      <c r="A408" s="36" t="s">
        <v>896</v>
      </c>
      <c r="B408" s="37"/>
      <c r="C408" s="14" t="s">
        <v>895</v>
      </c>
      <c r="D408" s="15" t="s">
        <v>38</v>
      </c>
      <c r="E408" s="26">
        <v>1550.29412</v>
      </c>
      <c r="F408" s="16">
        <v>1550.29412</v>
      </c>
      <c r="G408" s="16">
        <v>0</v>
      </c>
      <c r="H408" s="26">
        <v>2571.81753</v>
      </c>
      <c r="I408" s="16">
        <v>2571.81753</v>
      </c>
      <c r="J408" s="16">
        <v>0</v>
      </c>
      <c r="K408" s="26">
        <v>-7914.57305</v>
      </c>
      <c r="L408" s="17">
        <v>-7914.57305</v>
      </c>
      <c r="M408" s="18">
        <v>0</v>
      </c>
    </row>
    <row r="409" spans="1:13" ht="13.5" customHeight="1" thickBot="1">
      <c r="A409" s="6" t="s">
        <v>897</v>
      </c>
      <c r="B409" s="6" t="s">
        <v>898</v>
      </c>
      <c r="C409" s="7" t="s">
        <v>899</v>
      </c>
      <c r="D409" s="6" t="s">
        <v>31</v>
      </c>
      <c r="E409" s="24">
        <v>1497.739</v>
      </c>
      <c r="F409" s="8">
        <v>1497.739</v>
      </c>
      <c r="G409" s="8">
        <v>0</v>
      </c>
      <c r="H409" s="24">
        <v>0</v>
      </c>
      <c r="I409" s="8">
        <v>0</v>
      </c>
      <c r="J409" s="8">
        <v>0</v>
      </c>
      <c r="K409" s="24">
        <v>11886.595</v>
      </c>
      <c r="L409" s="8">
        <v>11886.595</v>
      </c>
      <c r="M409" s="9">
        <v>0</v>
      </c>
    </row>
    <row r="410" spans="1:13" ht="13.5" customHeight="1" thickBot="1">
      <c r="A410" s="34" t="s">
        <v>900</v>
      </c>
      <c r="B410" s="35"/>
      <c r="C410" s="10" t="s">
        <v>899</v>
      </c>
      <c r="D410" s="11" t="s">
        <v>38</v>
      </c>
      <c r="E410" s="25">
        <v>1497.739</v>
      </c>
      <c r="F410" s="12">
        <v>1497.739</v>
      </c>
      <c r="G410" s="12">
        <v>0</v>
      </c>
      <c r="H410" s="25">
        <v>0</v>
      </c>
      <c r="I410" s="12">
        <v>0</v>
      </c>
      <c r="J410" s="12">
        <v>0</v>
      </c>
      <c r="K410" s="25">
        <v>11886.595</v>
      </c>
      <c r="L410" s="12">
        <v>11886.595</v>
      </c>
      <c r="M410" s="13">
        <v>0</v>
      </c>
    </row>
    <row r="411" spans="1:13" ht="13.5" customHeight="1" thickBot="1">
      <c r="A411" s="36" t="s">
        <v>901</v>
      </c>
      <c r="B411" s="37"/>
      <c r="C411" s="14" t="s">
        <v>899</v>
      </c>
      <c r="D411" s="15" t="s">
        <v>38</v>
      </c>
      <c r="E411" s="26">
        <v>1497.739</v>
      </c>
      <c r="F411" s="16">
        <v>1497.739</v>
      </c>
      <c r="G411" s="16">
        <v>0</v>
      </c>
      <c r="H411" s="26">
        <v>0</v>
      </c>
      <c r="I411" s="16">
        <v>0</v>
      </c>
      <c r="J411" s="16">
        <v>0</v>
      </c>
      <c r="K411" s="26">
        <v>11886.595</v>
      </c>
      <c r="L411" s="17">
        <v>11886.595</v>
      </c>
      <c r="M411" s="18">
        <v>0</v>
      </c>
    </row>
    <row r="412" spans="1:13" ht="13.5" customHeight="1" thickBot="1">
      <c r="A412" s="29" t="s">
        <v>902</v>
      </c>
      <c r="B412" s="30"/>
      <c r="C412" s="31"/>
      <c r="D412" s="15" t="s">
        <v>38</v>
      </c>
      <c r="E412" s="26">
        <v>18464.13648</v>
      </c>
      <c r="F412" s="16">
        <v>18464.13648</v>
      </c>
      <c r="G412" s="16">
        <v>0</v>
      </c>
      <c r="H412" s="26">
        <v>2777.47477</v>
      </c>
      <c r="I412" s="16">
        <v>2777.47477</v>
      </c>
      <c r="J412" s="16">
        <v>0</v>
      </c>
      <c r="K412" s="26">
        <v>155294.67078</v>
      </c>
      <c r="L412" s="16">
        <v>155294.67078</v>
      </c>
      <c r="M412" s="19">
        <v>0</v>
      </c>
    </row>
    <row r="413" spans="1:13" ht="15" customHeight="1" thickBot="1">
      <c r="A413" s="40" t="s">
        <v>903</v>
      </c>
      <c r="B413" s="41"/>
      <c r="C413" s="41"/>
      <c r="D413" s="15" t="s">
        <v>38</v>
      </c>
      <c r="E413" s="26">
        <v>0</v>
      </c>
      <c r="F413" s="16">
        <v>0</v>
      </c>
      <c r="G413" s="16">
        <v>0</v>
      </c>
      <c r="H413" s="26">
        <v>0</v>
      </c>
      <c r="I413" s="16">
        <v>0</v>
      </c>
      <c r="J413" s="16">
        <v>0</v>
      </c>
      <c r="K413" s="26">
        <v>50169.17096</v>
      </c>
      <c r="L413" s="16">
        <v>50169.17096</v>
      </c>
      <c r="M413" s="19">
        <v>0</v>
      </c>
    </row>
    <row r="414" spans="1:13" ht="13.5" customHeight="1" thickBot="1">
      <c r="A414" s="42" t="s">
        <v>904</v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4"/>
    </row>
    <row r="415" spans="1:13" ht="2.25" customHeight="1">
      <c r="A415" s="45" t="s">
        <v>905</v>
      </c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7"/>
    </row>
    <row r="416" spans="1:13" ht="11.25" customHeight="1" thickBot="1">
      <c r="A416" s="48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50"/>
    </row>
    <row r="417" spans="1:13" ht="13.5" customHeight="1" thickBot="1">
      <c r="A417" s="29" t="s">
        <v>906</v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1"/>
    </row>
    <row r="418" spans="1:13" ht="13.5" customHeight="1" thickBot="1">
      <c r="A418" s="6" t="s">
        <v>907</v>
      </c>
      <c r="B418" s="6" t="s">
        <v>908</v>
      </c>
      <c r="C418" s="7" t="s">
        <v>909</v>
      </c>
      <c r="D418" s="6" t="s">
        <v>31</v>
      </c>
      <c r="E418" s="24">
        <v>204.55676</v>
      </c>
      <c r="F418" s="8">
        <v>8.09743</v>
      </c>
      <c r="G418" s="8">
        <v>196.45933</v>
      </c>
      <c r="H418" s="24">
        <v>579.60058</v>
      </c>
      <c r="I418" s="8">
        <v>184</v>
      </c>
      <c r="J418" s="8">
        <v>395.60058</v>
      </c>
      <c r="K418" s="24">
        <v>10114.12353</v>
      </c>
      <c r="L418" s="8">
        <v>2120.38032</v>
      </c>
      <c r="M418" s="9">
        <v>7993.74321</v>
      </c>
    </row>
    <row r="419" spans="1:13" ht="22.5" customHeight="1" thickBot="1">
      <c r="A419" s="34" t="s">
        <v>910</v>
      </c>
      <c r="B419" s="35"/>
      <c r="C419" s="10" t="s">
        <v>911</v>
      </c>
      <c r="D419" s="11" t="s">
        <v>38</v>
      </c>
      <c r="E419" s="25">
        <v>204.55676</v>
      </c>
      <c r="F419" s="12">
        <v>8.09743</v>
      </c>
      <c r="G419" s="12">
        <v>196.45933</v>
      </c>
      <c r="H419" s="25">
        <v>579.60058</v>
      </c>
      <c r="I419" s="12">
        <v>184</v>
      </c>
      <c r="J419" s="12">
        <v>395.60058</v>
      </c>
      <c r="K419" s="25">
        <v>10114.12353</v>
      </c>
      <c r="L419" s="12">
        <v>2120.38032</v>
      </c>
      <c r="M419" s="13">
        <v>7993.74321</v>
      </c>
    </row>
    <row r="420" spans="1:13" ht="22.5" customHeight="1" thickBot="1">
      <c r="A420" s="36" t="s">
        <v>912</v>
      </c>
      <c r="B420" s="37"/>
      <c r="C420" s="14" t="s">
        <v>913</v>
      </c>
      <c r="D420" s="15" t="s">
        <v>38</v>
      </c>
      <c r="E420" s="26">
        <v>204.55676</v>
      </c>
      <c r="F420" s="16">
        <v>8.09743</v>
      </c>
      <c r="G420" s="16">
        <v>196.45933</v>
      </c>
      <c r="H420" s="26">
        <v>579.60058</v>
      </c>
      <c r="I420" s="16">
        <v>184</v>
      </c>
      <c r="J420" s="16">
        <v>395.60058</v>
      </c>
      <c r="K420" s="26">
        <v>10114.12353</v>
      </c>
      <c r="L420" s="17">
        <v>2120.38032</v>
      </c>
      <c r="M420" s="18">
        <v>7993.74321</v>
      </c>
    </row>
    <row r="421" spans="1:13" ht="13.5" customHeight="1" thickBot="1">
      <c r="A421" s="6" t="s">
        <v>914</v>
      </c>
      <c r="B421" s="6" t="s">
        <v>915</v>
      </c>
      <c r="C421" s="7" t="s">
        <v>916</v>
      </c>
      <c r="D421" s="6" t="s">
        <v>31</v>
      </c>
      <c r="E421" s="24">
        <v>164998.95574</v>
      </c>
      <c r="F421" s="8">
        <v>159810.01072</v>
      </c>
      <c r="G421" s="8">
        <v>5188.94502</v>
      </c>
      <c r="H421" s="24">
        <v>147945.30997</v>
      </c>
      <c r="I421" s="8">
        <v>143536.54988</v>
      </c>
      <c r="J421" s="8">
        <v>4408.76009</v>
      </c>
      <c r="K421" s="24">
        <v>328001.38274</v>
      </c>
      <c r="L421" s="8">
        <v>281258.5395</v>
      </c>
      <c r="M421" s="9">
        <v>46742.84324</v>
      </c>
    </row>
    <row r="422" spans="1:13" ht="22.5" customHeight="1" thickBot="1">
      <c r="A422" s="34" t="s">
        <v>917</v>
      </c>
      <c r="B422" s="35"/>
      <c r="C422" s="10" t="s">
        <v>918</v>
      </c>
      <c r="D422" s="11" t="s">
        <v>38</v>
      </c>
      <c r="E422" s="25">
        <v>164998.95574</v>
      </c>
      <c r="F422" s="12">
        <v>159810.01072</v>
      </c>
      <c r="G422" s="12">
        <v>5188.94502</v>
      </c>
      <c r="H422" s="25">
        <v>147945.30997</v>
      </c>
      <c r="I422" s="12">
        <v>143536.54988</v>
      </c>
      <c r="J422" s="12">
        <v>4408.76009</v>
      </c>
      <c r="K422" s="25">
        <v>328001.38274</v>
      </c>
      <c r="L422" s="12">
        <v>281258.5395</v>
      </c>
      <c r="M422" s="13">
        <v>46742.84324</v>
      </c>
    </row>
    <row r="423" spans="1:13" ht="22.5" customHeight="1" thickBot="1">
      <c r="A423" s="36" t="s">
        <v>919</v>
      </c>
      <c r="B423" s="37"/>
      <c r="C423" s="14" t="s">
        <v>920</v>
      </c>
      <c r="D423" s="15" t="s">
        <v>38</v>
      </c>
      <c r="E423" s="26">
        <v>164998.95574</v>
      </c>
      <c r="F423" s="16">
        <v>159810.01072</v>
      </c>
      <c r="G423" s="16">
        <v>5188.94502</v>
      </c>
      <c r="H423" s="26">
        <v>147945.30997</v>
      </c>
      <c r="I423" s="16">
        <v>143536.54988</v>
      </c>
      <c r="J423" s="16">
        <v>4408.76009</v>
      </c>
      <c r="K423" s="26">
        <v>328001.38274</v>
      </c>
      <c r="L423" s="17">
        <v>281258.5395</v>
      </c>
      <c r="M423" s="18">
        <v>46742.84324</v>
      </c>
    </row>
    <row r="424" spans="1:13" ht="20.25" customHeight="1">
      <c r="A424" s="6" t="s">
        <v>921</v>
      </c>
      <c r="B424" s="6" t="s">
        <v>922</v>
      </c>
      <c r="C424" s="7" t="s">
        <v>923</v>
      </c>
      <c r="D424" s="6" t="s">
        <v>31</v>
      </c>
      <c r="E424" s="24">
        <v>57455.44779</v>
      </c>
      <c r="F424" s="8">
        <v>28886.2</v>
      </c>
      <c r="G424" s="8">
        <v>28569.24779</v>
      </c>
      <c r="H424" s="24">
        <v>58866.94779</v>
      </c>
      <c r="I424" s="8">
        <v>30297.7</v>
      </c>
      <c r="J424" s="8">
        <v>28569.24779</v>
      </c>
      <c r="K424" s="24">
        <v>0</v>
      </c>
      <c r="L424" s="8">
        <v>0</v>
      </c>
      <c r="M424" s="9">
        <v>0</v>
      </c>
    </row>
    <row r="425" spans="1:13" ht="20.25" customHeight="1" thickBot="1">
      <c r="A425" s="6" t="s">
        <v>924</v>
      </c>
      <c r="B425" s="6" t="s">
        <v>925</v>
      </c>
      <c r="C425" s="7" t="s">
        <v>926</v>
      </c>
      <c r="D425" s="6" t="s">
        <v>31</v>
      </c>
      <c r="E425" s="24">
        <v>478331.85</v>
      </c>
      <c r="F425" s="8">
        <v>478331.85</v>
      </c>
      <c r="G425" s="8">
        <v>0</v>
      </c>
      <c r="H425" s="24">
        <v>478268.186</v>
      </c>
      <c r="I425" s="8">
        <v>478268.186</v>
      </c>
      <c r="J425" s="8">
        <v>0</v>
      </c>
      <c r="K425" s="24">
        <v>28298.26</v>
      </c>
      <c r="L425" s="8">
        <v>28298.26</v>
      </c>
      <c r="M425" s="9">
        <v>0</v>
      </c>
    </row>
    <row r="426" spans="1:13" ht="13.5" customHeight="1" thickBot="1">
      <c r="A426" s="34" t="s">
        <v>927</v>
      </c>
      <c r="B426" s="35"/>
      <c r="C426" s="10" t="s">
        <v>928</v>
      </c>
      <c r="D426" s="11" t="s">
        <v>38</v>
      </c>
      <c r="E426" s="25">
        <v>535787.29779</v>
      </c>
      <c r="F426" s="12">
        <v>507218.05</v>
      </c>
      <c r="G426" s="12">
        <v>28569.24779</v>
      </c>
      <c r="H426" s="25">
        <v>537135.13379</v>
      </c>
      <c r="I426" s="12">
        <v>508565.886</v>
      </c>
      <c r="J426" s="12">
        <v>28569.24779</v>
      </c>
      <c r="K426" s="25">
        <v>28298.26</v>
      </c>
      <c r="L426" s="12">
        <v>28298.26</v>
      </c>
      <c r="M426" s="13">
        <v>0</v>
      </c>
    </row>
    <row r="427" spans="1:13" ht="22.5" customHeight="1" thickBot="1">
      <c r="A427" s="36" t="s">
        <v>929</v>
      </c>
      <c r="B427" s="37"/>
      <c r="C427" s="14" t="s">
        <v>930</v>
      </c>
      <c r="D427" s="15" t="s">
        <v>38</v>
      </c>
      <c r="E427" s="26">
        <v>535787.29779</v>
      </c>
      <c r="F427" s="16">
        <v>507218.05</v>
      </c>
      <c r="G427" s="16">
        <v>28569.24779</v>
      </c>
      <c r="H427" s="26">
        <v>537135.13379</v>
      </c>
      <c r="I427" s="16">
        <v>508565.886</v>
      </c>
      <c r="J427" s="16">
        <v>28569.24779</v>
      </c>
      <c r="K427" s="26">
        <v>28298.26</v>
      </c>
      <c r="L427" s="17">
        <v>28298.26</v>
      </c>
      <c r="M427" s="18">
        <v>0</v>
      </c>
    </row>
    <row r="428" spans="1:13" ht="13.5" customHeight="1" thickBot="1">
      <c r="A428" s="6" t="s">
        <v>931</v>
      </c>
      <c r="B428" s="6" t="s">
        <v>932</v>
      </c>
      <c r="C428" s="7" t="s">
        <v>933</v>
      </c>
      <c r="D428" s="6" t="s">
        <v>31</v>
      </c>
      <c r="E428" s="24">
        <v>8631.38913</v>
      </c>
      <c r="F428" s="8">
        <v>493.8</v>
      </c>
      <c r="G428" s="8">
        <v>8137.58913</v>
      </c>
      <c r="H428" s="24">
        <v>23031.8836</v>
      </c>
      <c r="I428" s="8">
        <v>13090.46095</v>
      </c>
      <c r="J428" s="8">
        <v>9941.42265</v>
      </c>
      <c r="K428" s="24">
        <v>1300153.06268</v>
      </c>
      <c r="L428" s="8">
        <v>1106203.12578</v>
      </c>
      <c r="M428" s="9">
        <v>193949.9369</v>
      </c>
    </row>
    <row r="429" spans="1:13" ht="13.5" customHeight="1" thickBot="1">
      <c r="A429" s="34" t="s">
        <v>934</v>
      </c>
      <c r="B429" s="35"/>
      <c r="C429" s="10" t="s">
        <v>933</v>
      </c>
      <c r="D429" s="11" t="s">
        <v>38</v>
      </c>
      <c r="E429" s="25">
        <v>8631.38913</v>
      </c>
      <c r="F429" s="12">
        <v>493.8</v>
      </c>
      <c r="G429" s="12">
        <v>8137.58913</v>
      </c>
      <c r="H429" s="25">
        <v>23031.8836</v>
      </c>
      <c r="I429" s="12">
        <v>13090.46095</v>
      </c>
      <c r="J429" s="12">
        <v>9941.42265</v>
      </c>
      <c r="K429" s="25">
        <v>1300153.06268</v>
      </c>
      <c r="L429" s="12">
        <v>1106203.12578</v>
      </c>
      <c r="M429" s="13">
        <v>193949.9369</v>
      </c>
    </row>
    <row r="430" spans="1:13" ht="13.5" customHeight="1">
      <c r="A430" s="6" t="s">
        <v>935</v>
      </c>
      <c r="B430" s="6" t="s">
        <v>936</v>
      </c>
      <c r="C430" s="7" t="s">
        <v>937</v>
      </c>
      <c r="D430" s="6" t="s">
        <v>31</v>
      </c>
      <c r="E430" s="24">
        <v>101</v>
      </c>
      <c r="F430" s="8">
        <v>101</v>
      </c>
      <c r="G430" s="8">
        <v>0</v>
      </c>
      <c r="H430" s="24">
        <v>974.3</v>
      </c>
      <c r="I430" s="8">
        <v>974.3</v>
      </c>
      <c r="J430" s="8">
        <v>0</v>
      </c>
      <c r="K430" s="24">
        <v>316970.25</v>
      </c>
      <c r="L430" s="8">
        <v>316970.25</v>
      </c>
      <c r="M430" s="9">
        <v>0</v>
      </c>
    </row>
    <row r="431" spans="1:13" ht="13.5" customHeight="1">
      <c r="A431" s="6" t="s">
        <v>938</v>
      </c>
      <c r="B431" s="6" t="s">
        <v>939</v>
      </c>
      <c r="C431" s="7" t="s">
        <v>940</v>
      </c>
      <c r="D431" s="6" t="s">
        <v>31</v>
      </c>
      <c r="E431" s="24">
        <v>10</v>
      </c>
      <c r="F431" s="8">
        <v>10</v>
      </c>
      <c r="G431" s="8">
        <v>0</v>
      </c>
      <c r="H431" s="24">
        <v>2055</v>
      </c>
      <c r="I431" s="8">
        <v>2055</v>
      </c>
      <c r="J431" s="8">
        <v>0</v>
      </c>
      <c r="K431" s="24">
        <v>165321.1403</v>
      </c>
      <c r="L431" s="8">
        <v>165321.1403</v>
      </c>
      <c r="M431" s="9">
        <v>0</v>
      </c>
    </row>
    <row r="432" spans="1:13" ht="13.5" customHeight="1" thickBot="1">
      <c r="A432" s="6" t="s">
        <v>941</v>
      </c>
      <c r="B432" s="6" t="s">
        <v>942</v>
      </c>
      <c r="C432" s="7" t="s">
        <v>943</v>
      </c>
      <c r="D432" s="6" t="s">
        <v>31</v>
      </c>
      <c r="E432" s="24">
        <v>28992</v>
      </c>
      <c r="F432" s="8">
        <v>28992</v>
      </c>
      <c r="G432" s="8">
        <v>0</v>
      </c>
      <c r="H432" s="24">
        <v>344</v>
      </c>
      <c r="I432" s="8">
        <v>344</v>
      </c>
      <c r="J432" s="8">
        <v>0</v>
      </c>
      <c r="K432" s="24">
        <v>1369831.3819</v>
      </c>
      <c r="L432" s="8">
        <v>1369831.3819</v>
      </c>
      <c r="M432" s="9">
        <v>0</v>
      </c>
    </row>
    <row r="433" spans="1:13" ht="13.5" customHeight="1" thickBot="1">
      <c r="A433" s="34" t="s">
        <v>944</v>
      </c>
      <c r="B433" s="35"/>
      <c r="C433" s="10" t="s">
        <v>945</v>
      </c>
      <c r="D433" s="11" t="s">
        <v>38</v>
      </c>
      <c r="E433" s="25">
        <v>29103</v>
      </c>
      <c r="F433" s="12">
        <v>29103</v>
      </c>
      <c r="G433" s="12">
        <v>0</v>
      </c>
      <c r="H433" s="25">
        <v>3373.3</v>
      </c>
      <c r="I433" s="12">
        <v>3373.3</v>
      </c>
      <c r="J433" s="12">
        <v>0</v>
      </c>
      <c r="K433" s="25">
        <v>1852122.7722</v>
      </c>
      <c r="L433" s="12">
        <v>1852122.7722</v>
      </c>
      <c r="M433" s="13">
        <v>0</v>
      </c>
    </row>
    <row r="434" spans="1:13" ht="13.5" customHeight="1" thickBot="1">
      <c r="A434" s="36" t="s">
        <v>946</v>
      </c>
      <c r="B434" s="37"/>
      <c r="C434" s="14" t="s">
        <v>947</v>
      </c>
      <c r="D434" s="15" t="s">
        <v>38</v>
      </c>
      <c r="E434" s="26">
        <v>37734.38913</v>
      </c>
      <c r="F434" s="16">
        <v>29596.8</v>
      </c>
      <c r="G434" s="16">
        <v>8137.58913</v>
      </c>
      <c r="H434" s="26">
        <v>26405.1836</v>
      </c>
      <c r="I434" s="16">
        <v>16463.76095</v>
      </c>
      <c r="J434" s="16">
        <v>9941.42265</v>
      </c>
      <c r="K434" s="26">
        <v>3152275.83488</v>
      </c>
      <c r="L434" s="17">
        <v>2958325.89798</v>
      </c>
      <c r="M434" s="18">
        <v>193949.9369</v>
      </c>
    </row>
    <row r="435" spans="1:13" ht="29.25" customHeight="1" thickBot="1">
      <c r="A435" s="6" t="s">
        <v>948</v>
      </c>
      <c r="B435" s="6" t="s">
        <v>949</v>
      </c>
      <c r="C435" s="7" t="s">
        <v>950</v>
      </c>
      <c r="D435" s="6" t="s">
        <v>31</v>
      </c>
      <c r="E435" s="24">
        <v>4.01683</v>
      </c>
      <c r="F435" s="8">
        <v>0</v>
      </c>
      <c r="G435" s="8">
        <v>4.01683</v>
      </c>
      <c r="H435" s="24">
        <v>4.86655</v>
      </c>
      <c r="I435" s="8">
        <v>0</v>
      </c>
      <c r="J435" s="8">
        <v>4.86655</v>
      </c>
      <c r="K435" s="24">
        <v>3003.43112</v>
      </c>
      <c r="L435" s="8">
        <v>2824.60103</v>
      </c>
      <c r="M435" s="9">
        <v>178.83009</v>
      </c>
    </row>
    <row r="436" spans="1:13" ht="13.5" customHeight="1" thickBot="1">
      <c r="A436" s="34" t="s">
        <v>951</v>
      </c>
      <c r="B436" s="35"/>
      <c r="C436" s="10" t="s">
        <v>952</v>
      </c>
      <c r="D436" s="11" t="s">
        <v>38</v>
      </c>
      <c r="E436" s="25">
        <v>4.01683</v>
      </c>
      <c r="F436" s="12">
        <v>0</v>
      </c>
      <c r="G436" s="12">
        <v>4.01683</v>
      </c>
      <c r="H436" s="25">
        <v>4.86655</v>
      </c>
      <c r="I436" s="12">
        <v>0</v>
      </c>
      <c r="J436" s="12">
        <v>4.86655</v>
      </c>
      <c r="K436" s="25">
        <v>3003.43112</v>
      </c>
      <c r="L436" s="12">
        <v>2824.60103</v>
      </c>
      <c r="M436" s="13">
        <v>178.83009</v>
      </c>
    </row>
    <row r="437" spans="1:13" ht="20.25" customHeight="1" thickBot="1">
      <c r="A437" s="6" t="s">
        <v>953</v>
      </c>
      <c r="B437" s="6" t="s">
        <v>954</v>
      </c>
      <c r="C437" s="7" t="s">
        <v>955</v>
      </c>
      <c r="D437" s="6" t="s">
        <v>31</v>
      </c>
      <c r="E437" s="24">
        <v>77.57266</v>
      </c>
      <c r="F437" s="8">
        <v>0</v>
      </c>
      <c r="G437" s="8">
        <v>77.57266</v>
      </c>
      <c r="H437" s="24">
        <v>93.98245</v>
      </c>
      <c r="I437" s="8">
        <v>0</v>
      </c>
      <c r="J437" s="8">
        <v>93.98245</v>
      </c>
      <c r="K437" s="24">
        <v>12186.67781</v>
      </c>
      <c r="L437" s="8">
        <v>8733.11906</v>
      </c>
      <c r="M437" s="9">
        <v>3453.55875</v>
      </c>
    </row>
    <row r="438" spans="1:13" ht="13.5" customHeight="1" thickBot="1">
      <c r="A438" s="34" t="s">
        <v>956</v>
      </c>
      <c r="B438" s="35"/>
      <c r="C438" s="10" t="s">
        <v>957</v>
      </c>
      <c r="D438" s="11" t="s">
        <v>38</v>
      </c>
      <c r="E438" s="25">
        <v>77.57266</v>
      </c>
      <c r="F438" s="12">
        <v>0</v>
      </c>
      <c r="G438" s="12">
        <v>77.57266</v>
      </c>
      <c r="H438" s="25">
        <v>93.98245</v>
      </c>
      <c r="I438" s="12">
        <v>0</v>
      </c>
      <c r="J438" s="12">
        <v>93.98245</v>
      </c>
      <c r="K438" s="25">
        <v>12186.67781</v>
      </c>
      <c r="L438" s="12">
        <v>8733.11906</v>
      </c>
      <c r="M438" s="13">
        <v>3453.55875</v>
      </c>
    </row>
    <row r="439" spans="1:13" ht="22.5" customHeight="1" thickBot="1">
      <c r="A439" s="36" t="s">
        <v>958</v>
      </c>
      <c r="B439" s="37"/>
      <c r="C439" s="14" t="s">
        <v>959</v>
      </c>
      <c r="D439" s="15" t="s">
        <v>38</v>
      </c>
      <c r="E439" s="26">
        <v>81.58949</v>
      </c>
      <c r="F439" s="16">
        <v>0</v>
      </c>
      <c r="G439" s="16">
        <v>81.58949</v>
      </c>
      <c r="H439" s="26">
        <v>98.849</v>
      </c>
      <c r="I439" s="16">
        <v>0</v>
      </c>
      <c r="J439" s="16">
        <v>98.849</v>
      </c>
      <c r="K439" s="26">
        <v>15190.10893</v>
      </c>
      <c r="L439" s="17">
        <v>11557.72009</v>
      </c>
      <c r="M439" s="18">
        <v>3632.38884</v>
      </c>
    </row>
    <row r="440" spans="1:13" ht="13.5" customHeight="1">
      <c r="A440" s="6" t="s">
        <v>960</v>
      </c>
      <c r="B440" s="6" t="s">
        <v>961</v>
      </c>
      <c r="C440" s="7" t="s">
        <v>962</v>
      </c>
      <c r="D440" s="6" t="s">
        <v>31</v>
      </c>
      <c r="E440" s="24">
        <v>670.71132</v>
      </c>
      <c r="F440" s="8">
        <v>0</v>
      </c>
      <c r="G440" s="8">
        <v>670.71132</v>
      </c>
      <c r="H440" s="24">
        <v>10.44679</v>
      </c>
      <c r="I440" s="8">
        <v>0</v>
      </c>
      <c r="J440" s="8">
        <v>10.44679</v>
      </c>
      <c r="K440" s="24">
        <v>660.26453</v>
      </c>
      <c r="L440" s="8">
        <v>0</v>
      </c>
      <c r="M440" s="9">
        <v>660.26453</v>
      </c>
    </row>
    <row r="441" spans="1:13" ht="13.5" customHeight="1" thickBot="1">
      <c r="A441" s="6" t="s">
        <v>963</v>
      </c>
      <c r="B441" s="6" t="s">
        <v>964</v>
      </c>
      <c r="C441" s="7" t="s">
        <v>965</v>
      </c>
      <c r="D441" s="6" t="s">
        <v>31</v>
      </c>
      <c r="E441" s="24">
        <v>0.005</v>
      </c>
      <c r="F441" s="8">
        <v>0.005</v>
      </c>
      <c r="G441" s="8">
        <v>0</v>
      </c>
      <c r="H441" s="24">
        <v>0.003</v>
      </c>
      <c r="I441" s="8">
        <v>0.003</v>
      </c>
      <c r="J441" s="8">
        <v>0</v>
      </c>
      <c r="K441" s="24">
        <v>0.257</v>
      </c>
      <c r="L441" s="8">
        <v>0.257</v>
      </c>
      <c r="M441" s="9">
        <v>0</v>
      </c>
    </row>
    <row r="442" spans="1:13" ht="13.5" customHeight="1" thickBot="1">
      <c r="A442" s="34" t="s">
        <v>966</v>
      </c>
      <c r="B442" s="35"/>
      <c r="C442" s="10" t="s">
        <v>967</v>
      </c>
      <c r="D442" s="11" t="s">
        <v>38</v>
      </c>
      <c r="E442" s="25">
        <v>670.71632</v>
      </c>
      <c r="F442" s="12">
        <v>0.005</v>
      </c>
      <c r="G442" s="12">
        <v>670.71132</v>
      </c>
      <c r="H442" s="25">
        <v>10.44979</v>
      </c>
      <c r="I442" s="12">
        <v>0.003</v>
      </c>
      <c r="J442" s="12">
        <v>10.44679</v>
      </c>
      <c r="K442" s="25">
        <v>660.52153</v>
      </c>
      <c r="L442" s="12">
        <v>0.257</v>
      </c>
      <c r="M442" s="13">
        <v>660.26453</v>
      </c>
    </row>
    <row r="443" spans="1:13" ht="13.5" customHeight="1">
      <c r="A443" s="6" t="s">
        <v>968</v>
      </c>
      <c r="B443" s="6" t="s">
        <v>969</v>
      </c>
      <c r="C443" s="7" t="s">
        <v>970</v>
      </c>
      <c r="D443" s="6" t="s">
        <v>31</v>
      </c>
      <c r="E443" s="24">
        <v>0</v>
      </c>
      <c r="F443" s="8">
        <v>0</v>
      </c>
      <c r="G443" s="8">
        <v>0</v>
      </c>
      <c r="H443" s="24">
        <v>0</v>
      </c>
      <c r="I443" s="8">
        <v>0</v>
      </c>
      <c r="J443" s="8">
        <v>0</v>
      </c>
      <c r="K443" s="24">
        <v>307423.6662</v>
      </c>
      <c r="L443" s="8">
        <v>307423.6662</v>
      </c>
      <c r="M443" s="9">
        <v>0</v>
      </c>
    </row>
    <row r="444" spans="1:13" ht="13.5" customHeight="1" thickBot="1">
      <c r="A444" s="6" t="s">
        <v>971</v>
      </c>
      <c r="B444" s="6" t="s">
        <v>972</v>
      </c>
      <c r="C444" s="7" t="s">
        <v>973</v>
      </c>
      <c r="D444" s="6" t="s">
        <v>31</v>
      </c>
      <c r="E444" s="24">
        <v>0.305</v>
      </c>
      <c r="F444" s="8">
        <v>0.305</v>
      </c>
      <c r="G444" s="8">
        <v>0</v>
      </c>
      <c r="H444" s="24">
        <v>0.19</v>
      </c>
      <c r="I444" s="8">
        <v>0.19</v>
      </c>
      <c r="J444" s="8">
        <v>0</v>
      </c>
      <c r="K444" s="24">
        <v>8.662</v>
      </c>
      <c r="L444" s="8">
        <v>8.662</v>
      </c>
      <c r="M444" s="9">
        <v>0</v>
      </c>
    </row>
    <row r="445" spans="1:13" ht="13.5" customHeight="1" thickBot="1">
      <c r="A445" s="34" t="s">
        <v>974</v>
      </c>
      <c r="B445" s="35"/>
      <c r="C445" s="10" t="s">
        <v>975</v>
      </c>
      <c r="D445" s="11" t="s">
        <v>38</v>
      </c>
      <c r="E445" s="25">
        <v>0.305</v>
      </c>
      <c r="F445" s="12">
        <v>0.305</v>
      </c>
      <c r="G445" s="12">
        <v>0</v>
      </c>
      <c r="H445" s="25">
        <v>0.19</v>
      </c>
      <c r="I445" s="12">
        <v>0.19</v>
      </c>
      <c r="J445" s="12">
        <v>0</v>
      </c>
      <c r="K445" s="25">
        <v>307432.3282</v>
      </c>
      <c r="L445" s="12">
        <v>307432.3282</v>
      </c>
      <c r="M445" s="13">
        <v>0</v>
      </c>
    </row>
    <row r="446" spans="1:13" ht="13.5" customHeight="1">
      <c r="A446" s="6" t="s">
        <v>976</v>
      </c>
      <c r="B446" s="6" t="s">
        <v>977</v>
      </c>
      <c r="C446" s="7" t="s">
        <v>978</v>
      </c>
      <c r="D446" s="6" t="s">
        <v>31</v>
      </c>
      <c r="E446" s="24">
        <v>0</v>
      </c>
      <c r="F446" s="8">
        <v>0</v>
      </c>
      <c r="G446" s="8">
        <v>0</v>
      </c>
      <c r="H446" s="24">
        <v>0</v>
      </c>
      <c r="I446" s="8">
        <v>0</v>
      </c>
      <c r="J446" s="8">
        <v>0</v>
      </c>
      <c r="K446" s="24">
        <v>0.96</v>
      </c>
      <c r="L446" s="8">
        <v>0.96</v>
      </c>
      <c r="M446" s="9">
        <v>0</v>
      </c>
    </row>
    <row r="447" spans="1:13" ht="13.5" customHeight="1" thickBot="1">
      <c r="A447" s="6" t="s">
        <v>979</v>
      </c>
      <c r="B447" s="6" t="s">
        <v>980</v>
      </c>
      <c r="C447" s="7" t="s">
        <v>981</v>
      </c>
      <c r="D447" s="6" t="s">
        <v>31</v>
      </c>
      <c r="E447" s="24">
        <v>0.129</v>
      </c>
      <c r="F447" s="8">
        <v>0.129</v>
      </c>
      <c r="G447" s="8">
        <v>0</v>
      </c>
      <c r="H447" s="24">
        <v>0.136</v>
      </c>
      <c r="I447" s="8">
        <v>0.136</v>
      </c>
      <c r="J447" s="8">
        <v>0</v>
      </c>
      <c r="K447" s="24">
        <v>15.587</v>
      </c>
      <c r="L447" s="8">
        <v>15.587</v>
      </c>
      <c r="M447" s="9">
        <v>0</v>
      </c>
    </row>
    <row r="448" spans="1:13" ht="13.5" customHeight="1" thickBot="1">
      <c r="A448" s="34" t="s">
        <v>982</v>
      </c>
      <c r="B448" s="35"/>
      <c r="C448" s="10" t="s">
        <v>983</v>
      </c>
      <c r="D448" s="11" t="s">
        <v>38</v>
      </c>
      <c r="E448" s="25">
        <v>0.129</v>
      </c>
      <c r="F448" s="12">
        <v>0.129</v>
      </c>
      <c r="G448" s="12">
        <v>0</v>
      </c>
      <c r="H448" s="25">
        <v>0.136</v>
      </c>
      <c r="I448" s="12">
        <v>0.136</v>
      </c>
      <c r="J448" s="12">
        <v>0</v>
      </c>
      <c r="K448" s="25">
        <v>16.547</v>
      </c>
      <c r="L448" s="12">
        <v>16.547</v>
      </c>
      <c r="M448" s="13">
        <v>0</v>
      </c>
    </row>
    <row r="449" spans="1:13" ht="13.5" customHeight="1">
      <c r="A449" s="6" t="s">
        <v>984</v>
      </c>
      <c r="B449" s="6" t="s">
        <v>985</v>
      </c>
      <c r="C449" s="7" t="s">
        <v>986</v>
      </c>
      <c r="D449" s="6" t="s">
        <v>31</v>
      </c>
      <c r="E449" s="24">
        <v>0</v>
      </c>
      <c r="F449" s="8">
        <v>0</v>
      </c>
      <c r="G449" s="8">
        <v>0</v>
      </c>
      <c r="H449" s="24">
        <v>0.13</v>
      </c>
      <c r="I449" s="8">
        <v>0.13</v>
      </c>
      <c r="J449" s="8">
        <v>0</v>
      </c>
      <c r="K449" s="24">
        <v>0.84</v>
      </c>
      <c r="L449" s="8">
        <v>0.84</v>
      </c>
      <c r="M449" s="9">
        <v>0</v>
      </c>
    </row>
    <row r="450" spans="1:13" ht="13.5" customHeight="1" thickBot="1">
      <c r="A450" s="6" t="s">
        <v>987</v>
      </c>
      <c r="B450" s="6" t="s">
        <v>988</v>
      </c>
      <c r="C450" s="7" t="s">
        <v>989</v>
      </c>
      <c r="D450" s="6" t="s">
        <v>31</v>
      </c>
      <c r="E450" s="24">
        <v>0.911</v>
      </c>
      <c r="F450" s="8">
        <v>0.911</v>
      </c>
      <c r="G450" s="8">
        <v>0</v>
      </c>
      <c r="H450" s="24">
        <v>0.871</v>
      </c>
      <c r="I450" s="8">
        <v>0.871</v>
      </c>
      <c r="J450" s="8">
        <v>0</v>
      </c>
      <c r="K450" s="24">
        <v>0.273</v>
      </c>
      <c r="L450" s="8">
        <v>0.273</v>
      </c>
      <c r="M450" s="9">
        <v>0</v>
      </c>
    </row>
    <row r="451" spans="1:13" ht="13.5" customHeight="1" thickBot="1">
      <c r="A451" s="34" t="s">
        <v>990</v>
      </c>
      <c r="B451" s="35"/>
      <c r="C451" s="10" t="s">
        <v>991</v>
      </c>
      <c r="D451" s="11" t="s">
        <v>38</v>
      </c>
      <c r="E451" s="25">
        <v>0.911</v>
      </c>
      <c r="F451" s="12">
        <v>0.911</v>
      </c>
      <c r="G451" s="12">
        <v>0</v>
      </c>
      <c r="H451" s="25">
        <v>1.001</v>
      </c>
      <c r="I451" s="12">
        <v>1.001</v>
      </c>
      <c r="J451" s="12">
        <v>0</v>
      </c>
      <c r="K451" s="25">
        <v>1.113</v>
      </c>
      <c r="L451" s="12">
        <v>1.113</v>
      </c>
      <c r="M451" s="13">
        <v>0</v>
      </c>
    </row>
    <row r="452" spans="1:13" ht="13.5" customHeight="1" thickBot="1">
      <c r="A452" s="36" t="s">
        <v>992</v>
      </c>
      <c r="B452" s="37"/>
      <c r="C452" s="14" t="s">
        <v>993</v>
      </c>
      <c r="D452" s="15" t="s">
        <v>38</v>
      </c>
      <c r="E452" s="26">
        <v>672.06132</v>
      </c>
      <c r="F452" s="16">
        <v>1.35</v>
      </c>
      <c r="G452" s="16">
        <v>670.71132</v>
      </c>
      <c r="H452" s="26">
        <v>11.77679</v>
      </c>
      <c r="I452" s="16">
        <v>1.33</v>
      </c>
      <c r="J452" s="16">
        <v>10.44679</v>
      </c>
      <c r="K452" s="26">
        <v>308110.50973</v>
      </c>
      <c r="L452" s="17">
        <v>307450.2452</v>
      </c>
      <c r="M452" s="18">
        <v>660.26453</v>
      </c>
    </row>
    <row r="453" spans="1:13" ht="13.5" customHeight="1" thickBot="1">
      <c r="A453" s="29" t="s">
        <v>994</v>
      </c>
      <c r="B453" s="30"/>
      <c r="C453" s="31"/>
      <c r="D453" s="15" t="s">
        <v>38</v>
      </c>
      <c r="E453" s="26">
        <v>739478.85023</v>
      </c>
      <c r="F453" s="16">
        <v>696634.30815</v>
      </c>
      <c r="G453" s="16">
        <v>42844.54208</v>
      </c>
      <c r="H453" s="26">
        <v>712175.85373</v>
      </c>
      <c r="I453" s="16">
        <v>668751.52683</v>
      </c>
      <c r="J453" s="16">
        <v>43424.3269</v>
      </c>
      <c r="K453" s="26">
        <v>3841990.21981</v>
      </c>
      <c r="L453" s="16">
        <v>3589011.04309</v>
      </c>
      <c r="M453" s="19">
        <v>252979.17672</v>
      </c>
    </row>
    <row r="454" spans="1:13" ht="13.5" customHeight="1" thickBot="1">
      <c r="A454" s="6" t="s">
        <v>995</v>
      </c>
      <c r="B454" s="6" t="s">
        <v>996</v>
      </c>
      <c r="C454" s="7" t="s">
        <v>997</v>
      </c>
      <c r="D454" s="6" t="s">
        <v>31</v>
      </c>
      <c r="E454" s="24">
        <v>1781719.46716</v>
      </c>
      <c r="F454" s="8">
        <v>792655.65121</v>
      </c>
      <c r="G454" s="8">
        <v>989063.81595</v>
      </c>
      <c r="H454" s="24">
        <v>1406096.47241</v>
      </c>
      <c r="I454" s="8">
        <v>777554.04983</v>
      </c>
      <c r="J454" s="8">
        <v>628542.42258</v>
      </c>
      <c r="K454" s="24">
        <v>1094883.88227</v>
      </c>
      <c r="L454" s="8">
        <v>0</v>
      </c>
      <c r="M454" s="9">
        <v>1094883.88227</v>
      </c>
    </row>
    <row r="455" spans="1:13" ht="13.5" customHeight="1" thickBot="1">
      <c r="A455" s="34" t="s">
        <v>998</v>
      </c>
      <c r="B455" s="35"/>
      <c r="C455" s="10" t="s">
        <v>997</v>
      </c>
      <c r="D455" s="11" t="s">
        <v>38</v>
      </c>
      <c r="E455" s="25">
        <v>1781719.46716</v>
      </c>
      <c r="F455" s="12">
        <v>792655.65121</v>
      </c>
      <c r="G455" s="12">
        <v>989063.81595</v>
      </c>
      <c r="H455" s="25">
        <v>1406096.47241</v>
      </c>
      <c r="I455" s="12">
        <v>777554.04983</v>
      </c>
      <c r="J455" s="12">
        <v>628542.42258</v>
      </c>
      <c r="K455" s="25">
        <v>1094883.88227</v>
      </c>
      <c r="L455" s="12">
        <v>0</v>
      </c>
      <c r="M455" s="13">
        <v>1094883.88227</v>
      </c>
    </row>
    <row r="456" spans="1:13" ht="13.5" customHeight="1" thickBot="1">
      <c r="A456" s="6" t="s">
        <v>999</v>
      </c>
      <c r="B456" s="6" t="s">
        <v>1000</v>
      </c>
      <c r="C456" s="7" t="s">
        <v>1001</v>
      </c>
      <c r="D456" s="6" t="s">
        <v>31</v>
      </c>
      <c r="E456" s="24">
        <v>0</v>
      </c>
      <c r="F456" s="8">
        <v>0</v>
      </c>
      <c r="G456" s="8">
        <v>0</v>
      </c>
      <c r="H456" s="24">
        <v>0</v>
      </c>
      <c r="I456" s="8">
        <v>0</v>
      </c>
      <c r="J456" s="8">
        <v>0</v>
      </c>
      <c r="K456" s="24">
        <v>1.106</v>
      </c>
      <c r="L456" s="8">
        <v>1.106</v>
      </c>
      <c r="M456" s="9">
        <v>0</v>
      </c>
    </row>
    <row r="457" spans="1:13" ht="13.5" customHeight="1" thickBot="1">
      <c r="A457" s="34" t="s">
        <v>1002</v>
      </c>
      <c r="B457" s="35"/>
      <c r="C457" s="10" t="s">
        <v>1001</v>
      </c>
      <c r="D457" s="11" t="s">
        <v>38</v>
      </c>
      <c r="E457" s="25">
        <v>0</v>
      </c>
      <c r="F457" s="12">
        <v>0</v>
      </c>
      <c r="G457" s="12">
        <v>0</v>
      </c>
      <c r="H457" s="25">
        <v>0</v>
      </c>
      <c r="I457" s="12">
        <v>0</v>
      </c>
      <c r="J457" s="12">
        <v>0</v>
      </c>
      <c r="K457" s="25">
        <v>1.106</v>
      </c>
      <c r="L457" s="12">
        <v>1.106</v>
      </c>
      <c r="M457" s="13">
        <v>0</v>
      </c>
    </row>
    <row r="458" spans="1:13" ht="20.25" customHeight="1" thickBot="1">
      <c r="A458" s="6" t="s">
        <v>1003</v>
      </c>
      <c r="B458" s="6" t="s">
        <v>1004</v>
      </c>
      <c r="C458" s="7" t="s">
        <v>1005</v>
      </c>
      <c r="D458" s="6" t="s">
        <v>31</v>
      </c>
      <c r="E458" s="24">
        <v>0</v>
      </c>
      <c r="F458" s="8">
        <v>0</v>
      </c>
      <c r="G458" s="8">
        <v>0</v>
      </c>
      <c r="H458" s="24">
        <v>0</v>
      </c>
      <c r="I458" s="8">
        <v>0</v>
      </c>
      <c r="J458" s="8">
        <v>0</v>
      </c>
      <c r="K458" s="24">
        <v>26.06086</v>
      </c>
      <c r="L458" s="8">
        <v>26.06086</v>
      </c>
      <c r="M458" s="9">
        <v>0</v>
      </c>
    </row>
    <row r="459" spans="1:13" ht="28.5" customHeight="1" thickBot="1">
      <c r="A459" s="34" t="s">
        <v>1006</v>
      </c>
      <c r="B459" s="35"/>
      <c r="C459" s="10" t="s">
        <v>1005</v>
      </c>
      <c r="D459" s="11" t="s">
        <v>38</v>
      </c>
      <c r="E459" s="25">
        <v>0</v>
      </c>
      <c r="F459" s="12">
        <v>0</v>
      </c>
      <c r="G459" s="12">
        <v>0</v>
      </c>
      <c r="H459" s="25">
        <v>0</v>
      </c>
      <c r="I459" s="12">
        <v>0</v>
      </c>
      <c r="J459" s="12">
        <v>0</v>
      </c>
      <c r="K459" s="25">
        <v>26.06086</v>
      </c>
      <c r="L459" s="12">
        <v>26.06086</v>
      </c>
      <c r="M459" s="13">
        <v>0</v>
      </c>
    </row>
    <row r="460" spans="1:13" ht="25.5" customHeight="1" thickBot="1">
      <c r="A460" s="36" t="s">
        <v>1007</v>
      </c>
      <c r="B460" s="37"/>
      <c r="C460" s="14" t="s">
        <v>1008</v>
      </c>
      <c r="D460" s="15" t="s">
        <v>38</v>
      </c>
      <c r="E460" s="26">
        <f>E454</f>
        <v>1781719.46716</v>
      </c>
      <c r="F460" s="8">
        <v>792655.65121</v>
      </c>
      <c r="G460" s="8">
        <v>989063.81595</v>
      </c>
      <c r="H460" s="24">
        <v>1406096.47241</v>
      </c>
      <c r="I460" s="8">
        <v>777554.04983</v>
      </c>
      <c r="J460" s="8">
        <v>628542.42258</v>
      </c>
      <c r="K460" s="24">
        <v>1094883.88227</v>
      </c>
      <c r="L460" s="17">
        <v>27.16686</v>
      </c>
      <c r="M460" s="18">
        <v>1094883.88227</v>
      </c>
    </row>
    <row r="461" spans="1:13" ht="13.5" customHeight="1" thickBot="1">
      <c r="A461" s="29" t="s">
        <v>1009</v>
      </c>
      <c r="B461" s="30"/>
      <c r="C461" s="31"/>
      <c r="D461" s="15" t="s">
        <v>38</v>
      </c>
      <c r="E461" s="26">
        <f>E460</f>
        <v>1781719.46716</v>
      </c>
      <c r="F461" s="12">
        <v>792655.65121</v>
      </c>
      <c r="G461" s="12">
        <v>989063.81595</v>
      </c>
      <c r="H461" s="25">
        <v>1406096.47241</v>
      </c>
      <c r="I461" s="12">
        <v>777554.04983</v>
      </c>
      <c r="J461" s="12">
        <v>628542.42258</v>
      </c>
      <c r="K461" s="25">
        <v>1094883.88227</v>
      </c>
      <c r="L461" s="16">
        <v>27.16686</v>
      </c>
      <c r="M461" s="19">
        <v>1094883.88227</v>
      </c>
    </row>
    <row r="462" spans="1:13" ht="13.5" customHeight="1" thickBot="1">
      <c r="A462" s="29" t="s">
        <v>1010</v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1"/>
    </row>
    <row r="463" spans="1:13" ht="21" customHeight="1" thickBot="1">
      <c r="A463" s="6" t="s">
        <v>1011</v>
      </c>
      <c r="B463" s="6" t="s">
        <v>1012</v>
      </c>
      <c r="C463" s="7" t="s">
        <v>1013</v>
      </c>
      <c r="D463" s="6" t="s">
        <v>51</v>
      </c>
      <c r="E463" s="24">
        <v>42140.97684</v>
      </c>
      <c r="F463" s="8">
        <v>600</v>
      </c>
      <c r="G463" s="8">
        <v>41540.97684</v>
      </c>
      <c r="H463" s="24">
        <v>405789.21822</v>
      </c>
      <c r="I463" s="8">
        <v>0</v>
      </c>
      <c r="J463" s="8">
        <v>405789.21822</v>
      </c>
      <c r="K463" s="24">
        <v>3273692.22236</v>
      </c>
      <c r="L463" s="8">
        <v>2075495.37551</v>
      </c>
      <c r="M463" s="9">
        <v>1198196.84685</v>
      </c>
    </row>
    <row r="464" spans="1:13" ht="13.5" customHeight="1" thickBot="1">
      <c r="A464" s="34" t="s">
        <v>1014</v>
      </c>
      <c r="B464" s="35"/>
      <c r="C464" s="10" t="s">
        <v>1015</v>
      </c>
      <c r="D464" s="11" t="s">
        <v>38</v>
      </c>
      <c r="E464" s="25">
        <v>42140.97684</v>
      </c>
      <c r="F464" s="12">
        <v>600</v>
      </c>
      <c r="G464" s="12">
        <v>41540.97684</v>
      </c>
      <c r="H464" s="25">
        <v>405789.21822</v>
      </c>
      <c r="I464" s="12">
        <v>0</v>
      </c>
      <c r="J464" s="12">
        <v>405789.21822</v>
      </c>
      <c r="K464" s="25">
        <v>3273692.22236</v>
      </c>
      <c r="L464" s="12">
        <v>2075495.37551</v>
      </c>
      <c r="M464" s="13">
        <v>1198196.84685</v>
      </c>
    </row>
    <row r="465" spans="1:13" ht="22.5" customHeight="1" thickBot="1">
      <c r="A465" s="36" t="s">
        <v>912</v>
      </c>
      <c r="B465" s="37"/>
      <c r="C465" s="14" t="s">
        <v>913</v>
      </c>
      <c r="D465" s="15" t="s">
        <v>38</v>
      </c>
      <c r="E465" s="26">
        <v>42140.97684</v>
      </c>
      <c r="F465" s="16">
        <v>600</v>
      </c>
      <c r="G465" s="16">
        <v>41540.97684</v>
      </c>
      <c r="H465" s="26">
        <v>405789.21822</v>
      </c>
      <c r="I465" s="16">
        <v>0</v>
      </c>
      <c r="J465" s="16">
        <v>405789.21822</v>
      </c>
      <c r="K465" s="26">
        <v>3273692.22236</v>
      </c>
      <c r="L465" s="17">
        <v>2075495.37551</v>
      </c>
      <c r="M465" s="18">
        <v>1198196.84685</v>
      </c>
    </row>
    <row r="466" spans="1:13" ht="13.5" customHeight="1">
      <c r="A466" s="6" t="s">
        <v>1016</v>
      </c>
      <c r="B466" s="6" t="s">
        <v>1017</v>
      </c>
      <c r="C466" s="7" t="s">
        <v>1018</v>
      </c>
      <c r="D466" s="6" t="s">
        <v>51</v>
      </c>
      <c r="E466" s="24">
        <v>574.83375</v>
      </c>
      <c r="F466" s="8">
        <v>0</v>
      </c>
      <c r="G466" s="8">
        <v>574.83375</v>
      </c>
      <c r="H466" s="24">
        <v>474.465</v>
      </c>
      <c r="I466" s="8">
        <v>0</v>
      </c>
      <c r="J466" s="8">
        <v>474.465</v>
      </c>
      <c r="K466" s="24">
        <v>21123.32775</v>
      </c>
      <c r="L466" s="8">
        <v>0</v>
      </c>
      <c r="M466" s="9">
        <v>21123.32775</v>
      </c>
    </row>
    <row r="467" spans="1:13" ht="20.25" customHeight="1" thickBot="1">
      <c r="A467" s="6" t="s">
        <v>1019</v>
      </c>
      <c r="B467" s="6" t="s">
        <v>1020</v>
      </c>
      <c r="C467" s="7" t="s">
        <v>1021</v>
      </c>
      <c r="D467" s="6" t="s">
        <v>51</v>
      </c>
      <c r="E467" s="24">
        <v>38565.476</v>
      </c>
      <c r="F467" s="8">
        <v>0</v>
      </c>
      <c r="G467" s="8">
        <v>38565.476</v>
      </c>
      <c r="H467" s="24">
        <v>35264.945</v>
      </c>
      <c r="I467" s="8">
        <v>0</v>
      </c>
      <c r="J467" s="8">
        <v>35264.945</v>
      </c>
      <c r="K467" s="24">
        <v>96085.794</v>
      </c>
      <c r="L467" s="8">
        <v>0</v>
      </c>
      <c r="M467" s="9">
        <v>96085.794</v>
      </c>
    </row>
    <row r="468" spans="1:13" ht="22.5" customHeight="1" thickBot="1">
      <c r="A468" s="34" t="s">
        <v>1022</v>
      </c>
      <c r="B468" s="35"/>
      <c r="C468" s="10" t="s">
        <v>1023</v>
      </c>
      <c r="D468" s="11" t="s">
        <v>38</v>
      </c>
      <c r="E468" s="25">
        <v>39140.30975</v>
      </c>
      <c r="F468" s="12">
        <v>0</v>
      </c>
      <c r="G468" s="12">
        <v>39140.30975</v>
      </c>
      <c r="H468" s="25">
        <v>35739.41</v>
      </c>
      <c r="I468" s="12">
        <v>0</v>
      </c>
      <c r="J468" s="12">
        <v>35739.41</v>
      </c>
      <c r="K468" s="25">
        <v>117209.12175</v>
      </c>
      <c r="L468" s="12">
        <v>0</v>
      </c>
      <c r="M468" s="13">
        <v>117209.12175</v>
      </c>
    </row>
    <row r="469" spans="1:13" ht="22.5" customHeight="1" thickBot="1">
      <c r="A469" s="36" t="s">
        <v>919</v>
      </c>
      <c r="B469" s="37"/>
      <c r="C469" s="14" t="s">
        <v>920</v>
      </c>
      <c r="D469" s="15" t="s">
        <v>38</v>
      </c>
      <c r="E469" s="26">
        <v>39140.30975</v>
      </c>
      <c r="F469" s="16">
        <v>0</v>
      </c>
      <c r="G469" s="16">
        <v>39140.30975</v>
      </c>
      <c r="H469" s="26">
        <v>35739.41</v>
      </c>
      <c r="I469" s="16">
        <v>0</v>
      </c>
      <c r="J469" s="16">
        <v>35739.41</v>
      </c>
      <c r="K469" s="26">
        <v>117209.12175</v>
      </c>
      <c r="L469" s="17">
        <v>0</v>
      </c>
      <c r="M469" s="18">
        <v>117209.12175</v>
      </c>
    </row>
    <row r="470" spans="1:13" ht="20.25" customHeight="1">
      <c r="A470" s="6" t="s">
        <v>1024</v>
      </c>
      <c r="B470" s="6" t="s">
        <v>1025</v>
      </c>
      <c r="C470" s="7" t="s">
        <v>1026</v>
      </c>
      <c r="D470" s="6" t="s">
        <v>51</v>
      </c>
      <c r="E470" s="24">
        <v>58903.26056</v>
      </c>
      <c r="F470" s="8">
        <v>14077.3</v>
      </c>
      <c r="G470" s="8">
        <v>44825.96056</v>
      </c>
      <c r="H470" s="24">
        <v>57488.34746</v>
      </c>
      <c r="I470" s="8">
        <v>14077.3</v>
      </c>
      <c r="J470" s="8">
        <v>43411.04746</v>
      </c>
      <c r="K470" s="24">
        <v>0</v>
      </c>
      <c r="L470" s="8">
        <v>0</v>
      </c>
      <c r="M470" s="9">
        <v>0</v>
      </c>
    </row>
    <row r="471" spans="1:13" ht="20.25" customHeight="1" thickBot="1">
      <c r="A471" s="6" t="s">
        <v>1027</v>
      </c>
      <c r="B471" s="6" t="s">
        <v>1028</v>
      </c>
      <c r="C471" s="7" t="s">
        <v>1029</v>
      </c>
      <c r="D471" s="6" t="s">
        <v>51</v>
      </c>
      <c r="E471" s="24">
        <v>478659.055</v>
      </c>
      <c r="F471" s="8">
        <v>0</v>
      </c>
      <c r="G471" s="8">
        <v>478659.055</v>
      </c>
      <c r="H471" s="24">
        <v>478525.23</v>
      </c>
      <c r="I471" s="8">
        <v>0</v>
      </c>
      <c r="J471" s="8">
        <v>478525.23</v>
      </c>
      <c r="K471" s="24">
        <v>28164.437</v>
      </c>
      <c r="L471" s="8">
        <v>0</v>
      </c>
      <c r="M471" s="9">
        <v>28164.437</v>
      </c>
    </row>
    <row r="472" spans="1:13" ht="13.5" customHeight="1" thickBot="1">
      <c r="A472" s="34" t="s">
        <v>1030</v>
      </c>
      <c r="B472" s="35"/>
      <c r="C472" s="10" t="s">
        <v>1031</v>
      </c>
      <c r="D472" s="11" t="s">
        <v>38</v>
      </c>
      <c r="E472" s="25">
        <v>537562.31556</v>
      </c>
      <c r="F472" s="12">
        <v>14077.3</v>
      </c>
      <c r="G472" s="12">
        <v>523485.01556</v>
      </c>
      <c r="H472" s="25">
        <v>536013.57746</v>
      </c>
      <c r="I472" s="12">
        <v>14077.3</v>
      </c>
      <c r="J472" s="12">
        <v>521936.27746</v>
      </c>
      <c r="K472" s="25">
        <v>28164.437</v>
      </c>
      <c r="L472" s="12">
        <v>0</v>
      </c>
      <c r="M472" s="13">
        <v>28164.437</v>
      </c>
    </row>
    <row r="473" spans="1:13" ht="22.5" customHeight="1" thickBot="1">
      <c r="A473" s="36" t="s">
        <v>929</v>
      </c>
      <c r="B473" s="37"/>
      <c r="C473" s="14" t="s">
        <v>930</v>
      </c>
      <c r="D473" s="15" t="s">
        <v>38</v>
      </c>
      <c r="E473" s="26">
        <v>537562.31556</v>
      </c>
      <c r="F473" s="16">
        <v>14077.3</v>
      </c>
      <c r="G473" s="16">
        <v>523485.01556</v>
      </c>
      <c r="H473" s="26">
        <v>536013.57746</v>
      </c>
      <c r="I473" s="16">
        <v>14077.3</v>
      </c>
      <c r="J473" s="16">
        <v>521936.27746</v>
      </c>
      <c r="K473" s="26">
        <v>28164.437</v>
      </c>
      <c r="L473" s="17">
        <v>0</v>
      </c>
      <c r="M473" s="18">
        <v>28164.437</v>
      </c>
    </row>
    <row r="474" spans="1:13" ht="13.5" customHeight="1" thickBot="1">
      <c r="A474" s="6" t="s">
        <v>1032</v>
      </c>
      <c r="B474" s="6" t="s">
        <v>1033</v>
      </c>
      <c r="C474" s="7" t="s">
        <v>1034</v>
      </c>
      <c r="D474" s="6" t="s">
        <v>51</v>
      </c>
      <c r="E474" s="24">
        <v>66243.79168</v>
      </c>
      <c r="F474" s="8">
        <v>66243.79168</v>
      </c>
      <c r="G474" s="8">
        <v>0</v>
      </c>
      <c r="H474" s="24">
        <v>109828.15438</v>
      </c>
      <c r="I474" s="8">
        <v>109828.15438</v>
      </c>
      <c r="J474" s="8">
        <v>0</v>
      </c>
      <c r="K474" s="24">
        <v>109828.15438</v>
      </c>
      <c r="L474" s="8">
        <v>109828.15438</v>
      </c>
      <c r="M474" s="9">
        <v>0</v>
      </c>
    </row>
    <row r="475" spans="1:13" ht="13.5" customHeight="1" thickBot="1">
      <c r="A475" s="34" t="s">
        <v>1035</v>
      </c>
      <c r="B475" s="35"/>
      <c r="C475" s="10" t="s">
        <v>1036</v>
      </c>
      <c r="D475" s="11" t="s">
        <v>38</v>
      </c>
      <c r="E475" s="25">
        <v>66243.79168</v>
      </c>
      <c r="F475" s="12">
        <v>66243.79168</v>
      </c>
      <c r="G475" s="12">
        <v>0</v>
      </c>
      <c r="H475" s="25">
        <v>109828.15438</v>
      </c>
      <c r="I475" s="12">
        <v>109828.15438</v>
      </c>
      <c r="J475" s="12">
        <v>0</v>
      </c>
      <c r="K475" s="25">
        <v>109828.15438</v>
      </c>
      <c r="L475" s="12">
        <v>109828.15438</v>
      </c>
      <c r="M475" s="13">
        <v>0</v>
      </c>
    </row>
    <row r="476" spans="1:13" ht="13.5" customHeight="1" thickBot="1">
      <c r="A476" s="36" t="s">
        <v>946</v>
      </c>
      <c r="B476" s="37"/>
      <c r="C476" s="14" t="s">
        <v>947</v>
      </c>
      <c r="D476" s="15" t="s">
        <v>38</v>
      </c>
      <c r="E476" s="26">
        <v>66243.79168</v>
      </c>
      <c r="F476" s="16">
        <v>66243.79168</v>
      </c>
      <c r="G476" s="16">
        <v>0</v>
      </c>
      <c r="H476" s="26">
        <v>109828.15438</v>
      </c>
      <c r="I476" s="16">
        <v>109828.15438</v>
      </c>
      <c r="J476" s="16">
        <v>0</v>
      </c>
      <c r="K476" s="26">
        <v>109828.15438</v>
      </c>
      <c r="L476" s="17">
        <v>109828.15438</v>
      </c>
      <c r="M476" s="18">
        <v>0</v>
      </c>
    </row>
    <row r="477" spans="1:13" ht="13.5" customHeight="1" thickBot="1">
      <c r="A477" s="29" t="s">
        <v>1037</v>
      </c>
      <c r="B477" s="30"/>
      <c r="C477" s="31"/>
      <c r="D477" s="15" t="s">
        <v>38</v>
      </c>
      <c r="E477" s="26">
        <v>685087.39383</v>
      </c>
      <c r="F477" s="16">
        <v>80921.09168</v>
      </c>
      <c r="G477" s="16">
        <v>604166.30215</v>
      </c>
      <c r="H477" s="26">
        <v>1087370.36006</v>
      </c>
      <c r="I477" s="16">
        <v>123905.45438</v>
      </c>
      <c r="J477" s="16">
        <v>963464.90568</v>
      </c>
      <c r="K477" s="26">
        <v>3528893.93549</v>
      </c>
      <c r="L477" s="16">
        <v>2185323.52989</v>
      </c>
      <c r="M477" s="19">
        <v>1343570.4056</v>
      </c>
    </row>
    <row r="478" spans="1:13" ht="13.5" customHeight="1" thickBot="1">
      <c r="A478" s="6" t="s">
        <v>1038</v>
      </c>
      <c r="B478" s="6" t="s">
        <v>996</v>
      </c>
      <c r="C478" s="7" t="s">
        <v>997</v>
      </c>
      <c r="D478" s="6" t="s">
        <v>51</v>
      </c>
      <c r="E478" s="24">
        <v>0</v>
      </c>
      <c r="F478" s="8">
        <v>0</v>
      </c>
      <c r="G478" s="8">
        <f>E478-F478</f>
        <v>0</v>
      </c>
      <c r="H478" s="24">
        <v>0</v>
      </c>
      <c r="I478" s="8">
        <v>0</v>
      </c>
      <c r="J478" s="8">
        <f>H478-I478</f>
        <v>0</v>
      </c>
      <c r="K478" s="24">
        <v>1094883.88227</v>
      </c>
      <c r="L478" s="8">
        <f>K478</f>
        <v>1094883.88227</v>
      </c>
      <c r="M478" s="9">
        <v>0</v>
      </c>
    </row>
    <row r="479" spans="1:13" ht="13.5" customHeight="1" thickBot="1">
      <c r="A479" s="34" t="s">
        <v>998</v>
      </c>
      <c r="B479" s="35"/>
      <c r="C479" s="10" t="s">
        <v>997</v>
      </c>
      <c r="D479" s="11" t="s">
        <v>38</v>
      </c>
      <c r="E479" s="25">
        <v>0</v>
      </c>
      <c r="F479" s="12">
        <v>0</v>
      </c>
      <c r="G479" s="12">
        <f>G478</f>
        <v>0</v>
      </c>
      <c r="H479" s="25">
        <v>0</v>
      </c>
      <c r="I479" s="12">
        <f>I478</f>
        <v>0</v>
      </c>
      <c r="J479" s="12">
        <f>H479-I479</f>
        <v>0</v>
      </c>
      <c r="K479" s="25">
        <f>K478</f>
        <v>1094883.88227</v>
      </c>
      <c r="L479" s="12">
        <f>K479</f>
        <v>1094883.88227</v>
      </c>
      <c r="M479" s="13">
        <v>0</v>
      </c>
    </row>
    <row r="480" spans="1:13" ht="13.5" customHeight="1" thickBot="1">
      <c r="A480" s="6" t="s">
        <v>1039</v>
      </c>
      <c r="B480" s="6" t="s">
        <v>1000</v>
      </c>
      <c r="C480" s="7" t="s">
        <v>1001</v>
      </c>
      <c r="D480" s="6" t="s">
        <v>51</v>
      </c>
      <c r="E480" s="24">
        <v>109.58479</v>
      </c>
      <c r="F480" s="8">
        <v>0.289</v>
      </c>
      <c r="G480" s="8">
        <f>E480-F480</f>
        <v>109.29579</v>
      </c>
      <c r="H480" s="24">
        <v>752.6098</v>
      </c>
      <c r="I480" s="8">
        <v>0.309</v>
      </c>
      <c r="J480" s="8">
        <f>H480-I480</f>
        <v>752.3008</v>
      </c>
      <c r="K480" s="24">
        <v>317846.26321</v>
      </c>
      <c r="L480" s="8">
        <v>313553.60984</v>
      </c>
      <c r="M480" s="9">
        <v>4292.65337</v>
      </c>
    </row>
    <row r="481" spans="1:13" ht="13.5" customHeight="1" thickBot="1">
      <c r="A481" s="34" t="s">
        <v>1002</v>
      </c>
      <c r="B481" s="35"/>
      <c r="C481" s="10" t="s">
        <v>1001</v>
      </c>
      <c r="D481" s="11" t="s">
        <v>38</v>
      </c>
      <c r="E481" s="25">
        <f aca="true" t="shared" si="5" ref="E481:J481">E480</f>
        <v>109.58479</v>
      </c>
      <c r="F481" s="12">
        <f t="shared" si="5"/>
        <v>0.289</v>
      </c>
      <c r="G481" s="12">
        <f t="shared" si="5"/>
        <v>109.29579</v>
      </c>
      <c r="H481" s="25">
        <f t="shared" si="5"/>
        <v>752.6098</v>
      </c>
      <c r="I481" s="12">
        <f t="shared" si="5"/>
        <v>0.309</v>
      </c>
      <c r="J481" s="12">
        <f t="shared" si="5"/>
        <v>752.3008</v>
      </c>
      <c r="K481" s="25">
        <v>317846.26321</v>
      </c>
      <c r="L481" s="12">
        <v>313553.60984</v>
      </c>
      <c r="M481" s="13">
        <v>4292.65337</v>
      </c>
    </row>
    <row r="482" spans="1:13" ht="20.25" customHeight="1" thickBot="1">
      <c r="A482" s="6" t="s">
        <v>1040</v>
      </c>
      <c r="B482" s="6" t="s">
        <v>1004</v>
      </c>
      <c r="C482" s="7" t="s">
        <v>1005</v>
      </c>
      <c r="D482" s="6" t="s">
        <v>51</v>
      </c>
      <c r="E482" s="24">
        <v>79336.41288</v>
      </c>
      <c r="F482" s="8">
        <f>E482</f>
        <v>79336.41288</v>
      </c>
      <c r="G482" s="8">
        <v>0</v>
      </c>
      <c r="H482" s="24">
        <v>79336.41289</v>
      </c>
      <c r="I482" s="8">
        <f>H482</f>
        <v>79336.41289</v>
      </c>
      <c r="J482" s="8">
        <v>0</v>
      </c>
      <c r="K482" s="24">
        <v>26.06088</v>
      </c>
      <c r="L482" s="8">
        <v>26.06088</v>
      </c>
      <c r="M482" s="9">
        <v>0</v>
      </c>
    </row>
    <row r="483" spans="1:13" ht="22.5" customHeight="1" thickBot="1">
      <c r="A483" s="38" t="s">
        <v>1006</v>
      </c>
      <c r="B483" s="39"/>
      <c r="C483" s="10" t="s">
        <v>1005</v>
      </c>
      <c r="D483" s="11" t="s">
        <v>38</v>
      </c>
      <c r="E483" s="25">
        <f>E482</f>
        <v>79336.41288</v>
      </c>
      <c r="F483" s="12">
        <f>E483</f>
        <v>79336.41288</v>
      </c>
      <c r="G483" s="12">
        <v>0</v>
      </c>
      <c r="H483" s="25">
        <f>H482</f>
        <v>79336.41289</v>
      </c>
      <c r="I483" s="12">
        <f>H483</f>
        <v>79336.41289</v>
      </c>
      <c r="J483" s="12">
        <v>0</v>
      </c>
      <c r="K483" s="25">
        <v>26.06088</v>
      </c>
      <c r="L483" s="12">
        <v>26.06088</v>
      </c>
      <c r="M483" s="13">
        <v>0</v>
      </c>
    </row>
    <row r="484" spans="1:13" ht="21" customHeight="1" thickBot="1">
      <c r="A484" s="27" t="s">
        <v>1007</v>
      </c>
      <c r="B484" s="28"/>
      <c r="C484" s="14" t="s">
        <v>1008</v>
      </c>
      <c r="D484" s="15" t="s">
        <v>38</v>
      </c>
      <c r="E484" s="26">
        <v>79445.99767</v>
      </c>
      <c r="F484" s="16">
        <v>79336.70188</v>
      </c>
      <c r="G484" s="16">
        <f>E484-F484</f>
        <v>109.29579000000376</v>
      </c>
      <c r="H484" s="26">
        <v>80089.02269</v>
      </c>
      <c r="I484" s="16">
        <v>79336.72189</v>
      </c>
      <c r="J484" s="16">
        <f>H484-I484</f>
        <v>752.3007999999973</v>
      </c>
      <c r="K484" s="26">
        <v>1408007.33345</v>
      </c>
      <c r="L484" s="17">
        <v>1403714.68008</v>
      </c>
      <c r="M484" s="18">
        <v>4292.65337</v>
      </c>
    </row>
    <row r="485" spans="1:13" ht="13.5" customHeight="1" thickBot="1">
      <c r="A485" s="29" t="s">
        <v>1041</v>
      </c>
      <c r="B485" s="30"/>
      <c r="C485" s="31"/>
      <c r="D485" s="15" t="s">
        <v>38</v>
      </c>
      <c r="E485" s="26">
        <f aca="true" t="shared" si="6" ref="E485:J485">E484</f>
        <v>79445.99767</v>
      </c>
      <c r="F485" s="16">
        <f t="shared" si="6"/>
        <v>79336.70188</v>
      </c>
      <c r="G485" s="16">
        <f t="shared" si="6"/>
        <v>109.29579000000376</v>
      </c>
      <c r="H485" s="26">
        <f t="shared" si="6"/>
        <v>80089.02269</v>
      </c>
      <c r="I485" s="16">
        <f t="shared" si="6"/>
        <v>79336.72189</v>
      </c>
      <c r="J485" s="16">
        <f t="shared" si="6"/>
        <v>752.3007999999973</v>
      </c>
      <c r="K485" s="26">
        <v>1408007.33345</v>
      </c>
      <c r="L485" s="16">
        <v>1403714.68008</v>
      </c>
      <c r="M485" s="19">
        <v>4292.65337</v>
      </c>
    </row>
    <row r="486" spans="1:13" ht="13.5" customHeight="1" thickBot="1">
      <c r="A486" s="32" t="s">
        <v>1042</v>
      </c>
      <c r="B486" s="33"/>
      <c r="C486" s="33"/>
      <c r="D486" s="15" t="s">
        <v>38</v>
      </c>
      <c r="E486" s="26">
        <v>764533.3915</v>
      </c>
      <c r="F486" s="16">
        <v>603095.80413</v>
      </c>
      <c r="G486" s="16">
        <f>E486-F486</f>
        <v>161437.58737000008</v>
      </c>
      <c r="H486" s="26">
        <v>1167459.38275</v>
      </c>
      <c r="I486" s="16">
        <v>203242.17627</v>
      </c>
      <c r="J486" s="16">
        <f>H486-I486</f>
        <v>964217.2064800002</v>
      </c>
      <c r="K486" s="26">
        <v>4936901.26894</v>
      </c>
      <c r="L486" s="16">
        <v>3589038.20997</v>
      </c>
      <c r="M486" s="19">
        <v>1347863.05897</v>
      </c>
    </row>
  </sheetData>
  <sheetProtection/>
  <mergeCells count="222">
    <mergeCell ref="L1:N2"/>
    <mergeCell ref="A2:K3"/>
    <mergeCell ref="A4:A6"/>
    <mergeCell ref="B4:B6"/>
    <mergeCell ref="C4:C6"/>
    <mergeCell ref="D4:D6"/>
    <mergeCell ref="E4:J4"/>
    <mergeCell ref="K4:M4"/>
    <mergeCell ref="E5:G5"/>
    <mergeCell ref="H5:J5"/>
    <mergeCell ref="K5:K6"/>
    <mergeCell ref="L5:L6"/>
    <mergeCell ref="M5:M6"/>
    <mergeCell ref="A8:M8"/>
    <mergeCell ref="A9:M10"/>
    <mergeCell ref="A11:M11"/>
    <mergeCell ref="A15:B15"/>
    <mergeCell ref="A16:B16"/>
    <mergeCell ref="A18:B18"/>
    <mergeCell ref="A19:B19"/>
    <mergeCell ref="A24:B24"/>
    <mergeCell ref="A25:B25"/>
    <mergeCell ref="A30:B30"/>
    <mergeCell ref="A37:B37"/>
    <mergeCell ref="A41:B41"/>
    <mergeCell ref="A42:B42"/>
    <mergeCell ref="A44:B44"/>
    <mergeCell ref="A45:B45"/>
    <mergeCell ref="A46:B46"/>
    <mergeCell ref="A47:M47"/>
    <mergeCell ref="A54:B54"/>
    <mergeCell ref="A60:B60"/>
    <mergeCell ref="A65:B65"/>
    <mergeCell ref="A66:B66"/>
    <mergeCell ref="A72:B72"/>
    <mergeCell ref="A73:B73"/>
    <mergeCell ref="A77:B77"/>
    <mergeCell ref="A78:B78"/>
    <mergeCell ref="A80:B80"/>
    <mergeCell ref="A82:B82"/>
    <mergeCell ref="A83:B83"/>
    <mergeCell ref="A86:B86"/>
    <mergeCell ref="A87:B87"/>
    <mergeCell ref="A88:B88"/>
    <mergeCell ref="A89:M89"/>
    <mergeCell ref="A91:B91"/>
    <mergeCell ref="A92:B92"/>
    <mergeCell ref="A95:B95"/>
    <mergeCell ref="A96:B96"/>
    <mergeCell ref="A98:B98"/>
    <mergeCell ref="A101:B101"/>
    <mergeCell ref="A104:B104"/>
    <mergeCell ref="A107:B107"/>
    <mergeCell ref="A110:B110"/>
    <mergeCell ref="A113:B113"/>
    <mergeCell ref="A116:B116"/>
    <mergeCell ref="A117:B117"/>
    <mergeCell ref="A120:B120"/>
    <mergeCell ref="A121:B121"/>
    <mergeCell ref="A122:B122"/>
    <mergeCell ref="A123:M123"/>
    <mergeCell ref="A126:B126"/>
    <mergeCell ref="A127:B127"/>
    <mergeCell ref="A130:B130"/>
    <mergeCell ref="A132:B132"/>
    <mergeCell ref="A133:B133"/>
    <mergeCell ref="A136:B136"/>
    <mergeCell ref="A137:B137"/>
    <mergeCell ref="A138:B138"/>
    <mergeCell ref="A139:C139"/>
    <mergeCell ref="A140:M140"/>
    <mergeCell ref="A141:M141"/>
    <mergeCell ref="A142:M142"/>
    <mergeCell ref="A147:B147"/>
    <mergeCell ref="A152:B152"/>
    <mergeCell ref="A153:B153"/>
    <mergeCell ref="A156:B156"/>
    <mergeCell ref="A157:B157"/>
    <mergeCell ref="A158:B158"/>
    <mergeCell ref="A159:C159"/>
    <mergeCell ref="A160:M160"/>
    <mergeCell ref="A161:M161"/>
    <mergeCell ref="A168:B168"/>
    <mergeCell ref="A173:B173"/>
    <mergeCell ref="A177:B177"/>
    <mergeCell ref="A182:B182"/>
    <mergeCell ref="A188:B188"/>
    <mergeCell ref="A189:B189"/>
    <mergeCell ref="A193:B193"/>
    <mergeCell ref="A194:B194"/>
    <mergeCell ref="A199:B199"/>
    <mergeCell ref="A201:B201"/>
    <mergeCell ref="A202:B202"/>
    <mergeCell ref="A203:B203"/>
    <mergeCell ref="A204:C204"/>
    <mergeCell ref="A205:M205"/>
    <mergeCell ref="A206:M206"/>
    <mergeCell ref="A208:B208"/>
    <mergeCell ref="A212:B212"/>
    <mergeCell ref="A215:B215"/>
    <mergeCell ref="A221:B221"/>
    <mergeCell ref="A225:B225"/>
    <mergeCell ref="A227:B227"/>
    <mergeCell ref="A230:B230"/>
    <mergeCell ref="A231:B231"/>
    <mergeCell ref="A233:B233"/>
    <mergeCell ref="A235:B235"/>
    <mergeCell ref="A236:B236"/>
    <mergeCell ref="A239:B239"/>
    <mergeCell ref="A240:B240"/>
    <mergeCell ref="A241:B241"/>
    <mergeCell ref="A242:C242"/>
    <mergeCell ref="A243:C243"/>
    <mergeCell ref="A244:M244"/>
    <mergeCell ref="A245:M245"/>
    <mergeCell ref="A248:B248"/>
    <mergeCell ref="A251:B251"/>
    <mergeCell ref="A253:B253"/>
    <mergeCell ref="A256:B256"/>
    <mergeCell ref="A257:B257"/>
    <mergeCell ref="A259:B259"/>
    <mergeCell ref="A260:B260"/>
    <mergeCell ref="A262:B262"/>
    <mergeCell ref="A263:B263"/>
    <mergeCell ref="A264:C264"/>
    <mergeCell ref="A265:C265"/>
    <mergeCell ref="A266:M266"/>
    <mergeCell ref="A267:M268"/>
    <mergeCell ref="A269:M269"/>
    <mergeCell ref="A279:B279"/>
    <mergeCell ref="A286:B286"/>
    <mergeCell ref="A289:B289"/>
    <mergeCell ref="A292:B292"/>
    <mergeCell ref="A293:B293"/>
    <mergeCell ref="A296:B296"/>
    <mergeCell ref="A297:B297"/>
    <mergeCell ref="A302:B302"/>
    <mergeCell ref="A307:B307"/>
    <mergeCell ref="A308:B308"/>
    <mergeCell ref="A310:B310"/>
    <mergeCell ref="A313:B313"/>
    <mergeCell ref="A314:B314"/>
    <mergeCell ref="A316:B316"/>
    <mergeCell ref="A317:B317"/>
    <mergeCell ref="A320:B320"/>
    <mergeCell ref="A326:B326"/>
    <mergeCell ref="A327:B327"/>
    <mergeCell ref="A329:B329"/>
    <mergeCell ref="A330:B330"/>
    <mergeCell ref="A331:C331"/>
    <mergeCell ref="A332:M332"/>
    <mergeCell ref="A333:M333"/>
    <mergeCell ref="A338:B338"/>
    <mergeCell ref="A341:B341"/>
    <mergeCell ref="A344:B344"/>
    <mergeCell ref="A346:B346"/>
    <mergeCell ref="A349:B349"/>
    <mergeCell ref="A350:B350"/>
    <mergeCell ref="A352:B352"/>
    <mergeCell ref="A353:B353"/>
    <mergeCell ref="A356:B356"/>
    <mergeCell ref="A358:B358"/>
    <mergeCell ref="A360:B360"/>
    <mergeCell ref="A366:B366"/>
    <mergeCell ref="A367:B367"/>
    <mergeCell ref="A371:B371"/>
    <mergeCell ref="A374:B374"/>
    <mergeCell ref="A378:B378"/>
    <mergeCell ref="A383:B383"/>
    <mergeCell ref="A390:B390"/>
    <mergeCell ref="A392:B392"/>
    <mergeCell ref="A393:B393"/>
    <mergeCell ref="A398:B398"/>
    <mergeCell ref="A399:B399"/>
    <mergeCell ref="A407:B407"/>
    <mergeCell ref="A408:B408"/>
    <mergeCell ref="A410:B410"/>
    <mergeCell ref="A411:B411"/>
    <mergeCell ref="A412:C412"/>
    <mergeCell ref="A413:C413"/>
    <mergeCell ref="A414:M414"/>
    <mergeCell ref="A415:M416"/>
    <mergeCell ref="A417:M417"/>
    <mergeCell ref="A419:B419"/>
    <mergeCell ref="A420:B420"/>
    <mergeCell ref="A422:B422"/>
    <mergeCell ref="A423:B423"/>
    <mergeCell ref="A426:B426"/>
    <mergeCell ref="A427:B427"/>
    <mergeCell ref="A429:B429"/>
    <mergeCell ref="A433:B433"/>
    <mergeCell ref="A434:B434"/>
    <mergeCell ref="A436:B436"/>
    <mergeCell ref="A438:B438"/>
    <mergeCell ref="A439:B439"/>
    <mergeCell ref="A442:B442"/>
    <mergeCell ref="A445:B445"/>
    <mergeCell ref="A448:B448"/>
    <mergeCell ref="A451:B451"/>
    <mergeCell ref="A452:B452"/>
    <mergeCell ref="A453:C453"/>
    <mergeCell ref="A455:B455"/>
    <mergeCell ref="A457:B457"/>
    <mergeCell ref="A459:B459"/>
    <mergeCell ref="A460:B460"/>
    <mergeCell ref="A461:C461"/>
    <mergeCell ref="A462:M462"/>
    <mergeCell ref="A464:B464"/>
    <mergeCell ref="A465:B465"/>
    <mergeCell ref="A468:B468"/>
    <mergeCell ref="A469:B469"/>
    <mergeCell ref="A472:B472"/>
    <mergeCell ref="A473:B473"/>
    <mergeCell ref="A484:B484"/>
    <mergeCell ref="A485:C485"/>
    <mergeCell ref="A486:C486"/>
    <mergeCell ref="A475:B475"/>
    <mergeCell ref="A476:B476"/>
    <mergeCell ref="A477:C477"/>
    <mergeCell ref="A479:B479"/>
    <mergeCell ref="A481:B481"/>
    <mergeCell ref="A483:B483"/>
  </mergeCells>
  <printOptions/>
  <pageMargins left="0.38" right="0.38" top="0.38" bottom="0.38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2018-11-26T15:30:18Z</dcterms:created>
  <dcterms:modified xsi:type="dcterms:W3CDTF">2018-11-26T15:30:23Z</dcterms:modified>
  <cp:category/>
  <cp:version/>
  <cp:contentType/>
  <cp:contentStatus/>
</cp:coreProperties>
</file>